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dia\Dropbox\My Files\נגישות\לאומי\27.5.20\"/>
    </mc:Choice>
  </mc:AlternateContent>
  <bookViews>
    <workbookView xWindow="0" yWindow="0" windowWidth="24090" windowHeight="12090" firstSheet="77" activeTab="89"/>
  </bookViews>
  <sheets>
    <sheet name="@Entities" sheetId="1" state="hidden" r:id="rId1"/>
    <sheet name="660-0" sheetId="2" r:id="rId2"/>
    <sheet name="@Entities1" sheetId="3" state="hidden" r:id="rId3"/>
    <sheet name="660-2" sheetId="4" r:id="rId4"/>
    <sheet name="@Entities2" sheetId="5" state="hidden" r:id="rId5"/>
    <sheet name="660-3" sheetId="6" r:id="rId6"/>
    <sheet name="@Entities3" sheetId="7" state="hidden" r:id="rId7"/>
    <sheet name="660-5" sheetId="8" r:id="rId8"/>
    <sheet name="@Entities4" sheetId="9" state="hidden" r:id="rId9"/>
    <sheet name="660-11" sheetId="10" r:id="rId10"/>
    <sheet name="@Entities5" sheetId="11" state="hidden" r:id="rId11"/>
    <sheet name="660-12" sheetId="12" r:id="rId12"/>
    <sheet name="@Entities6" sheetId="13" state="hidden" r:id="rId13"/>
    <sheet name="660-13" sheetId="14" r:id="rId14"/>
    <sheet name="@Entities7" sheetId="15" state="hidden" r:id="rId15"/>
    <sheet name="660-14" sheetId="16" r:id="rId16"/>
    <sheet name="@Entities8" sheetId="17" state="hidden" r:id="rId17"/>
    <sheet name="660-15" sheetId="18" r:id="rId18"/>
    <sheet name="@Entities9" sheetId="19" state="hidden" r:id="rId19"/>
    <sheet name="660-20" sheetId="20" r:id="rId20"/>
    <sheet name="@Entities10" sheetId="21" state="hidden" r:id="rId21"/>
    <sheet name="660-21" sheetId="22" r:id="rId22"/>
    <sheet name="@Entities11" sheetId="23" state="hidden" r:id="rId23"/>
    <sheet name="660-22" sheetId="24" r:id="rId24"/>
    <sheet name="@Entities12" sheetId="25" state="hidden" r:id="rId25"/>
    <sheet name="660-23" sheetId="26" r:id="rId26"/>
    <sheet name="@Entities13" sheetId="27" state="hidden" r:id="rId27"/>
    <sheet name="660-24" sheetId="28" r:id="rId28"/>
    <sheet name="@Entities14" sheetId="29" state="hidden" r:id="rId29"/>
    <sheet name="660-25" sheetId="30" r:id="rId30"/>
    <sheet name="@Entities15" sheetId="31" state="hidden" r:id="rId31"/>
    <sheet name="660-26" sheetId="32" r:id="rId32"/>
    <sheet name="@Entities16" sheetId="33" state="hidden" r:id="rId33"/>
    <sheet name="660-27" sheetId="34" r:id="rId34"/>
    <sheet name="@Entities17" sheetId="35" state="hidden" r:id="rId35"/>
    <sheet name="660-28" sheetId="36" r:id="rId36"/>
    <sheet name="@Entities18" sheetId="37" state="hidden" r:id="rId37"/>
    <sheet name="660-29" sheetId="38" r:id="rId38"/>
    <sheet name="@Entities19" sheetId="39" state="hidden" r:id="rId39"/>
    <sheet name="660-30" sheetId="40" r:id="rId40"/>
    <sheet name="@Entities20" sheetId="41" state="hidden" r:id="rId41"/>
    <sheet name="660-31" sheetId="42" r:id="rId42"/>
    <sheet name="@Entities21" sheetId="43" state="hidden" r:id="rId43"/>
    <sheet name="660-32" sheetId="44" r:id="rId44"/>
    <sheet name="@Entities22" sheetId="45" state="hidden" r:id="rId45"/>
    <sheet name="660-33" sheetId="46" r:id="rId46"/>
    <sheet name="@Entities23" sheetId="47" state="hidden" r:id="rId47"/>
    <sheet name="660-34" sheetId="48" r:id="rId48"/>
    <sheet name="@Entities24" sheetId="49" state="hidden" r:id="rId49"/>
    <sheet name="660-35" sheetId="50" r:id="rId50"/>
    <sheet name="@Entities25" sheetId="51" state="hidden" r:id="rId51"/>
    <sheet name="660-36" sheetId="52" r:id="rId52"/>
    <sheet name="@Entities26" sheetId="53" state="hidden" r:id="rId53"/>
    <sheet name="660-39" sheetId="54" r:id="rId54"/>
    <sheet name="@Entities27" sheetId="55" state="hidden" r:id="rId55"/>
    <sheet name="660-40" sheetId="56" r:id="rId56"/>
    <sheet name="@Entities28" sheetId="57" state="hidden" r:id="rId57"/>
    <sheet name="660-41" sheetId="58" r:id="rId58"/>
    <sheet name="@Entities29" sheetId="59" state="hidden" r:id="rId59"/>
    <sheet name="660-42" sheetId="60" r:id="rId60"/>
    <sheet name="@Entities30" sheetId="61" state="hidden" r:id="rId61"/>
    <sheet name="660-43" sheetId="62" r:id="rId62"/>
    <sheet name="@Entities31" sheetId="63" state="hidden" r:id="rId63"/>
    <sheet name="660-44" sheetId="64" r:id="rId64"/>
    <sheet name="@Entities32" sheetId="65" state="hidden" r:id="rId65"/>
    <sheet name="660-45" sheetId="66" r:id="rId66"/>
    <sheet name="@Entities33" sheetId="67" state="hidden" r:id="rId67"/>
    <sheet name="660-46" sheetId="68" r:id="rId68"/>
    <sheet name="@Entities34" sheetId="69" state="hidden" r:id="rId69"/>
    <sheet name="660-47" sheetId="70" r:id="rId70"/>
    <sheet name="@Entities35" sheetId="71" state="hidden" r:id="rId71"/>
    <sheet name="660-48" sheetId="72" r:id="rId72"/>
    <sheet name="@Entities36" sheetId="73" state="hidden" r:id="rId73"/>
    <sheet name="660-49" sheetId="74" r:id="rId74"/>
    <sheet name="@Entities37" sheetId="75" state="hidden" r:id="rId75"/>
    <sheet name="660-50" sheetId="76" r:id="rId76"/>
    <sheet name="@Entities38" sheetId="77" state="hidden" r:id="rId77"/>
    <sheet name="660-51" sheetId="78" r:id="rId78"/>
    <sheet name="@Entities39" sheetId="79" state="hidden" r:id="rId79"/>
    <sheet name="660-52" sheetId="80" r:id="rId80"/>
    <sheet name="@Entities40" sheetId="81" state="hidden" r:id="rId81"/>
    <sheet name="660-53" sheetId="82" r:id="rId82"/>
    <sheet name="@Entities41" sheetId="83" state="hidden" r:id="rId83"/>
    <sheet name="660-54" sheetId="84" r:id="rId84"/>
    <sheet name="@Entities42" sheetId="85" state="hidden" r:id="rId85"/>
    <sheet name="660-55" sheetId="86" r:id="rId86"/>
    <sheet name="@Entities43" sheetId="87" state="hidden" r:id="rId87"/>
    <sheet name="660-56" sheetId="88" r:id="rId88"/>
    <sheet name="@Entities44" sheetId="89" state="hidden" r:id="rId89"/>
    <sheet name="660-57" sheetId="90" r:id="rId90"/>
    <sheet name="@Entities45" sheetId="91" state="hidden" r:id="rId91"/>
    <sheet name="660-58" sheetId="92" r:id="rId92"/>
    <sheet name="@Entities46" sheetId="93" state="hidden" r:id="rId93"/>
    <sheet name="660-59" sheetId="94" r:id="rId94"/>
    <sheet name="@Entities47" sheetId="95" state="hidden" r:id="rId95"/>
    <sheet name="660-60" sheetId="96" r:id="rId96"/>
    <sheet name="@Entities48" sheetId="97" state="hidden" r:id="rId97"/>
    <sheet name="660-61" sheetId="98" r:id="rId98"/>
    <sheet name="@Entities49" sheetId="99" state="hidden" r:id="rId99"/>
    <sheet name="660-62" sheetId="100" r:id="rId100"/>
    <sheet name="@lists" sheetId="101" state="hidden" r:id="rId101"/>
  </sheets>
  <definedNames>
    <definedName name="label_boi_t6600_1_1">'660-0'!$D$13</definedName>
    <definedName name="label_boi_t6600_10_1">'660-0'!$D$22</definedName>
    <definedName name="label_boi_t6600_11_1">'660-0'!$D$23</definedName>
    <definedName name="label_boi_t6600_12_1">'660-0'!$D$24</definedName>
    <definedName name="label_boi_t6600_2_1">'660-0'!$D$14</definedName>
    <definedName name="label_boi_t6600_3_1">'660-0'!$D$15</definedName>
    <definedName name="label_boi_t6600_4_1">'660-0'!$D$16</definedName>
    <definedName name="label_boi_t6600_5_1">'660-0'!$D$17</definedName>
    <definedName name="label_boi_t6600_6_1">'660-0'!$D$18</definedName>
    <definedName name="label_boi_t6600_7_1">'660-0'!$D$19</definedName>
    <definedName name="label_boi_t6600_8_1">'660-0'!$D$20</definedName>
    <definedName name="label_boi_t6600_9_1">'660-0'!$D$21</definedName>
    <definedName name="label_boi_t66015_1_1">'660-15'!$C$13</definedName>
    <definedName name="label_boi_t66015_1_10">'660-15'!$L$13</definedName>
    <definedName name="label_boi_t66015_1_11">'660-15'!$M$13</definedName>
    <definedName name="label_boi_t66015_1_2">'660-15'!$D$13</definedName>
    <definedName name="label_boi_t66015_1_3">'660-15'!$E$13</definedName>
    <definedName name="label_boi_t66015_1_4">'660-15'!$F$13</definedName>
    <definedName name="label_boi_t66015_1_5">'660-15'!$G$13</definedName>
    <definedName name="label_boi_t66015_1_6">'660-15'!$H$13</definedName>
    <definedName name="label_boi_t66015_1_7">'660-15'!$I$13</definedName>
    <definedName name="label_boi_t66015_1_8">'660-15'!$J$13</definedName>
    <definedName name="label_boi_t66015_1_9">'660-15'!$K$13</definedName>
    <definedName name="label_boi_t66015_10_1">'660-15'!$C$22</definedName>
    <definedName name="label_boi_t66015_10_10">'660-15'!$L$22</definedName>
    <definedName name="label_boi_t66015_10_11">'660-15'!$M$22</definedName>
    <definedName name="label_boi_t66015_10_2">'660-15'!$D$22</definedName>
    <definedName name="label_boi_t66015_10_3">'660-15'!$E$22</definedName>
    <definedName name="label_boi_t66015_10_4">'660-15'!$F$22</definedName>
    <definedName name="label_boi_t66015_10_5">'660-15'!$G$22</definedName>
    <definedName name="label_boi_t66015_10_6">'660-15'!$H$22</definedName>
    <definedName name="label_boi_t66015_10_7">'660-15'!$I$22</definedName>
    <definedName name="label_boi_t66015_10_8">'660-15'!$J$22</definedName>
    <definedName name="label_boi_t66015_10_9">'660-15'!$K$22</definedName>
    <definedName name="label_boi_t66015_11_1">'660-15'!$C$23</definedName>
    <definedName name="label_boi_t66015_11_10">'660-15'!$L$23</definedName>
    <definedName name="label_boi_t66015_11_11">'660-15'!$M$23</definedName>
    <definedName name="label_boi_t66015_11_2">'660-15'!$D$23</definedName>
    <definedName name="label_boi_t66015_11_3">'660-15'!$E$23</definedName>
    <definedName name="label_boi_t66015_11_4">'660-15'!$F$23</definedName>
    <definedName name="label_boi_t66015_11_5">'660-15'!$G$23</definedName>
    <definedName name="label_boi_t66015_11_6">'660-15'!$H$23</definedName>
    <definedName name="label_boi_t66015_11_7">'660-15'!$I$23</definedName>
    <definedName name="label_boi_t66015_11_8">'660-15'!$J$23</definedName>
    <definedName name="label_boi_t66015_11_9">'660-15'!$K$23</definedName>
    <definedName name="label_boi_t66015_12_1">'660-15'!$C$24</definedName>
    <definedName name="label_boi_t66015_12_10">'660-15'!$L$24</definedName>
    <definedName name="label_boi_t66015_12_11">'660-15'!$M$24</definedName>
    <definedName name="label_boi_t66015_12_2">'660-15'!$D$24</definedName>
    <definedName name="label_boi_t66015_12_3">'660-15'!$E$24</definedName>
    <definedName name="label_boi_t66015_12_4">'660-15'!$F$24</definedName>
    <definedName name="label_boi_t66015_12_5">'660-15'!$G$24</definedName>
    <definedName name="label_boi_t66015_12_6">'660-15'!$H$24</definedName>
    <definedName name="label_boi_t66015_12_7">'660-15'!$I$24</definedName>
    <definedName name="label_boi_t66015_12_8">'660-15'!$J$24</definedName>
    <definedName name="label_boi_t66015_12_9">'660-15'!$K$24</definedName>
    <definedName name="label_boi_t66015_2_1">'660-15'!$C$14</definedName>
    <definedName name="label_boi_t66015_2_10">'660-15'!$L$14</definedName>
    <definedName name="label_boi_t66015_2_11">'660-15'!$M$14</definedName>
    <definedName name="label_boi_t66015_2_2">'660-15'!$D$14</definedName>
    <definedName name="label_boi_t66015_2_3">'660-15'!$E$14</definedName>
    <definedName name="label_boi_t66015_2_4">'660-15'!$F$14</definedName>
    <definedName name="label_boi_t66015_2_5">'660-15'!$G$14</definedName>
    <definedName name="label_boi_t66015_2_6">'660-15'!$H$14</definedName>
    <definedName name="label_boi_t66015_2_7">'660-15'!$I$14</definedName>
    <definedName name="label_boi_t66015_2_8">'660-15'!$J$14</definedName>
    <definedName name="label_boi_t66015_2_9">'660-15'!$K$14</definedName>
    <definedName name="label_boi_t66015_3_1">'660-15'!$C$15</definedName>
    <definedName name="label_boi_t66015_3_10">'660-15'!$L$15</definedName>
    <definedName name="label_boi_t66015_3_11">'660-15'!$M$15</definedName>
    <definedName name="label_boi_t66015_3_2">'660-15'!$D$15</definedName>
    <definedName name="label_boi_t66015_3_3">'660-15'!$E$15</definedName>
    <definedName name="label_boi_t66015_3_4">'660-15'!$F$15</definedName>
    <definedName name="label_boi_t66015_3_5">'660-15'!$G$15</definedName>
    <definedName name="label_boi_t66015_3_6">'660-15'!$H$15</definedName>
    <definedName name="label_boi_t66015_3_7">'660-15'!$I$15</definedName>
    <definedName name="label_boi_t66015_3_8">'660-15'!$J$15</definedName>
    <definedName name="label_boi_t66015_3_9">'660-15'!$K$15</definedName>
    <definedName name="label_boi_t66015_4_1">'660-15'!$C$16</definedName>
    <definedName name="label_boi_t66015_4_10">'660-15'!$L$16</definedName>
    <definedName name="label_boi_t66015_4_11">'660-15'!$M$16</definedName>
    <definedName name="label_boi_t66015_4_2">'660-15'!$D$16</definedName>
    <definedName name="label_boi_t66015_4_3">'660-15'!$E$16</definedName>
    <definedName name="label_boi_t66015_4_4">'660-15'!$F$16</definedName>
    <definedName name="label_boi_t66015_4_5">'660-15'!$G$16</definedName>
    <definedName name="label_boi_t66015_4_6">'660-15'!$H$16</definedName>
    <definedName name="label_boi_t66015_4_7">'660-15'!$I$16</definedName>
    <definedName name="label_boi_t66015_4_8">'660-15'!$J$16</definedName>
    <definedName name="label_boi_t66015_4_9">'660-15'!$K$16</definedName>
    <definedName name="label_boi_t66015_5_1">'660-15'!$C$17</definedName>
    <definedName name="label_boi_t66015_5_10">'660-15'!$L$17</definedName>
    <definedName name="label_boi_t66015_5_11">'660-15'!$M$17</definedName>
    <definedName name="label_boi_t66015_5_2">'660-15'!$D$17</definedName>
    <definedName name="label_boi_t66015_5_3">'660-15'!$E$17</definedName>
    <definedName name="label_boi_t66015_5_4">'660-15'!$F$17</definedName>
    <definedName name="label_boi_t66015_5_5">'660-15'!$G$17</definedName>
    <definedName name="label_boi_t66015_5_6">'660-15'!$H$17</definedName>
    <definedName name="label_boi_t66015_5_7">'660-15'!$I$17</definedName>
    <definedName name="label_boi_t66015_5_8">'660-15'!$J$17</definedName>
    <definedName name="label_boi_t66015_5_9">'660-15'!$K$17</definedName>
    <definedName name="label_boi_t66015_6_1">'660-15'!$C$18</definedName>
    <definedName name="label_boi_t66015_6_10">'660-15'!$L$18</definedName>
    <definedName name="label_boi_t66015_6_11">'660-15'!$M$18</definedName>
    <definedName name="label_boi_t66015_6_2">'660-15'!$D$18</definedName>
    <definedName name="label_boi_t66015_6_3">'660-15'!$E$18</definedName>
    <definedName name="label_boi_t66015_6_4">'660-15'!$F$18</definedName>
    <definedName name="label_boi_t66015_6_5">'660-15'!$G$18</definedName>
    <definedName name="label_boi_t66015_6_6">'660-15'!$H$18</definedName>
    <definedName name="label_boi_t66015_6_7">'660-15'!$I$18</definedName>
    <definedName name="label_boi_t66015_6_8">'660-15'!$J$18</definedName>
    <definedName name="label_boi_t66015_6_9">'660-15'!$K$18</definedName>
    <definedName name="label_boi_t66015_7_1">'660-15'!$C$19</definedName>
    <definedName name="label_boi_t66015_7_10">'660-15'!$L$19</definedName>
    <definedName name="label_boi_t66015_7_11">'660-15'!$M$19</definedName>
    <definedName name="label_boi_t66015_7_2">'660-15'!$D$19</definedName>
    <definedName name="label_boi_t66015_7_3">'660-15'!$E$19</definedName>
    <definedName name="label_boi_t66015_7_4">'660-15'!$F$19</definedName>
    <definedName name="label_boi_t66015_7_5">'660-15'!$G$19</definedName>
    <definedName name="label_boi_t66015_7_6">'660-15'!$H$19</definedName>
    <definedName name="label_boi_t66015_7_7">'660-15'!$I$19</definedName>
    <definedName name="label_boi_t66015_7_8">'660-15'!$J$19</definedName>
    <definedName name="label_boi_t66015_7_9">'660-15'!$K$19</definedName>
    <definedName name="label_boi_t66015_8_1">'660-15'!$C$20</definedName>
    <definedName name="label_boi_t66015_8_10">'660-15'!$L$20</definedName>
    <definedName name="label_boi_t66015_8_11">'660-15'!$M$20</definedName>
    <definedName name="label_boi_t66015_8_2">'660-15'!$D$20</definedName>
    <definedName name="label_boi_t66015_8_3">'660-15'!$E$20</definedName>
    <definedName name="label_boi_t66015_8_4">'660-15'!$F$20</definedName>
    <definedName name="label_boi_t66015_8_5">'660-15'!$G$20</definedName>
    <definedName name="label_boi_t66015_8_6">'660-15'!$H$20</definedName>
    <definedName name="label_boi_t66015_8_7">'660-15'!$I$20</definedName>
    <definedName name="label_boi_t66015_8_8">'660-15'!$J$20</definedName>
    <definedName name="label_boi_t66015_8_9">'660-15'!$K$20</definedName>
    <definedName name="label_boi_t66015_9_1">'660-15'!$C$21</definedName>
    <definedName name="label_boi_t66015_9_10">'660-15'!$L$21</definedName>
    <definedName name="label_boi_t66015_9_11">'660-15'!$M$21</definedName>
    <definedName name="label_boi_t66015_9_2">'660-15'!$D$21</definedName>
    <definedName name="label_boi_t66015_9_3">'660-15'!$E$21</definedName>
    <definedName name="label_boi_t66015_9_4">'660-15'!$F$21</definedName>
    <definedName name="label_boi_t66015_9_5">'660-15'!$G$21</definedName>
    <definedName name="label_boi_t66015_9_6">'660-15'!$H$21</definedName>
    <definedName name="label_boi_t66015_9_7">'660-15'!$I$21</definedName>
    <definedName name="label_boi_t66015_9_8">'660-15'!$J$21</definedName>
    <definedName name="label_boi_t66015_9_9">'660-15'!$K$21</definedName>
    <definedName name="label_boi_t66057a_33_122">'660-57'!$D$46</definedName>
    <definedName name="label_boi_t66057b_33_22">'660-57'!$D$46</definedName>
    <definedName name="label_boi_t66057b_33_32">'660-57'!$E$46</definedName>
  </definedNames>
  <calcPr calcId="162913"/>
  <fileRecoveryPr repairLoad="1"/>
</workbook>
</file>

<file path=xl/calcChain.xml><?xml version="1.0" encoding="utf-8"?>
<calcChain xmlns="http://schemas.openxmlformats.org/spreadsheetml/2006/main">
  <c r="C4" i="26" l="1"/>
  <c r="A6" i="26"/>
  <c r="C4" i="18" l="1"/>
  <c r="A6" i="18"/>
  <c r="A3" i="16"/>
  <c r="C1" i="16"/>
  <c r="A6" i="14"/>
  <c r="C4" i="14"/>
  <c r="A6" i="12"/>
  <c r="C4" i="12"/>
  <c r="A6" i="100" l="1"/>
  <c r="C4" i="100"/>
  <c r="A6" i="98"/>
  <c r="C4" i="98"/>
  <c r="A6" i="96"/>
  <c r="C4" i="96"/>
  <c r="A6" i="94"/>
  <c r="C4" i="94"/>
  <c r="A6" i="92"/>
  <c r="C4" i="92"/>
  <c r="A6" i="90"/>
  <c r="C4" i="90"/>
  <c r="A6" i="88"/>
  <c r="C4" i="88"/>
  <c r="A6" i="86"/>
  <c r="C4" i="86"/>
  <c r="A6" i="84"/>
  <c r="C4" i="84"/>
  <c r="A6" i="82"/>
  <c r="C4" i="82"/>
  <c r="B6" i="80"/>
  <c r="D4" i="80"/>
  <c r="A6" i="78"/>
  <c r="C4" i="78"/>
  <c r="A6" i="76"/>
  <c r="C4" i="76"/>
  <c r="A6" i="74"/>
  <c r="C4" i="74"/>
  <c r="A6" i="72"/>
  <c r="C4" i="72"/>
  <c r="A6" i="70"/>
  <c r="C4" i="70"/>
  <c r="A6" i="68"/>
  <c r="C4" i="68"/>
  <c r="A6" i="66"/>
  <c r="C4" i="66"/>
  <c r="B5" i="64"/>
  <c r="D3" i="64"/>
  <c r="A6" i="62"/>
  <c r="C4" i="62"/>
  <c r="A6" i="60"/>
  <c r="C4" i="60"/>
  <c r="A6" i="58"/>
  <c r="C4" i="58"/>
  <c r="A6" i="56"/>
  <c r="C4" i="56"/>
  <c r="A6" i="54"/>
  <c r="C4" i="54"/>
  <c r="A6" i="52"/>
  <c r="C4" i="52"/>
  <c r="A6" i="50"/>
  <c r="C4" i="50"/>
  <c r="A6" i="48"/>
  <c r="C4" i="48"/>
  <c r="A6" i="46"/>
  <c r="C4" i="46"/>
  <c r="A6" i="44"/>
  <c r="C4" i="44"/>
  <c r="A6" i="42"/>
  <c r="C4" i="42"/>
  <c r="A6" i="40"/>
  <c r="C4" i="40"/>
  <c r="A6" i="38"/>
  <c r="C4" i="38"/>
  <c r="A6" i="36"/>
  <c r="C4" i="36"/>
  <c r="A6" i="34"/>
  <c r="D4" i="34"/>
  <c r="C4" i="34"/>
  <c r="A6" i="32"/>
  <c r="C4" i="32"/>
  <c r="A6" i="30"/>
  <c r="C4" i="30"/>
  <c r="A6" i="28"/>
  <c r="C4" i="28"/>
  <c r="A6" i="24"/>
  <c r="C4" i="24"/>
  <c r="A5" i="22"/>
  <c r="C3" i="22"/>
  <c r="A6" i="20"/>
  <c r="C4" i="20"/>
  <c r="A6" i="10"/>
  <c r="C4" i="10"/>
  <c r="A6" i="8"/>
  <c r="C4" i="8"/>
  <c r="A6" i="6"/>
  <c r="C4" i="6"/>
  <c r="B6" i="4"/>
  <c r="D4" i="4"/>
  <c r="A6" i="2"/>
  <c r="C4" i="2"/>
</calcChain>
</file>

<file path=xl/sharedStrings.xml><?xml version="1.0" encoding="utf-8"?>
<sst xmlns="http://schemas.openxmlformats.org/spreadsheetml/2006/main" count="13296" uniqueCount="1713">
  <si>
    <t/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</si>
  <si>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</si>
  <si>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</si>
  <si>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</si>
  <si>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</si>
  <si>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</si>
  <si>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</si>
  <si>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</si>
  <si>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</si>
  <si>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</si>
  <si>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</si>
  <si>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</si>
  <si>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</si>
  <si>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</si>
  <si>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</si>
  <si>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</si>
  <si>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</si>
  <si>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</si>
  <si>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</si>
  <si>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</si>
  <si>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</si>
  <si>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</si>
  <si>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.</t>
  </si>
  <si>
    <t>0506519627</t>
  </si>
  <si>
    <t>0523897826</t>
  </si>
  <si>
    <t>0768857385</t>
  </si>
  <si>
    <t>0768858062</t>
  </si>
  <si>
    <t>1</t>
  </si>
  <si>
    <t>10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</si>
  <si>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</si>
  <si>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</si>
  <si>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</si>
  <si>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</si>
  <si>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</si>
  <si>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</si>
  <si>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</si>
  <si>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</si>
  <si>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</si>
  <si>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</si>
  <si>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</si>
  <si>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</si>
  <si>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</si>
  <si>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</si>
  <si>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</si>
  <si>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</si>
  <si>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</si>
  <si>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</si>
  <si>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</si>
  <si>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</si>
  <si>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</si>
  <si>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</si>
  <si>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</si>
  <si>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</si>
  <si>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</si>
  <si>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</si>
  <si>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</si>
  <si>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</si>
  <si>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</si>
  <si>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</si>
  <si>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</si>
  <si>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</si>
  <si>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</si>
  <si>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</si>
  <si>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</si>
  <si>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</si>
  <si>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</si>
  <si>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</si>
  <si>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</si>
  <si>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</si>
  <si>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</si>
  <si>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</si>
  <si>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</si>
  <si>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</si>
  <si>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</si>
  <si>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</si>
  <si>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</si>
  <si>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</si>
  <si>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</si>
  <si>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</si>
  <si>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</si>
  <si>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</si>
  <si>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</si>
  <si>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</si>
  <si>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</si>
  <si>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</si>
  <si>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</si>
  <si>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</si>
  <si>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</si>
  <si>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</si>
  <si>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</si>
  <si>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</si>
  <si>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</si>
  <si>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</si>
  <si>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</si>
  <si>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</si>
  <si>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</si>
  <si>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</si>
  <si>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</si>
  <si>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</si>
  <si>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</si>
  <si>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</si>
  <si>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</si>
  <si>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</si>
  <si>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</si>
  <si>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660-0-פרטי המדווח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</si>
  <si>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</si>
  <si>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</si>
  <si>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</si>
  <si>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</si>
  <si>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</si>
  <si>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</si>
  <si>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</si>
  <si>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</si>
  <si>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</si>
  <si>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</si>
  <si>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</si>
  <si>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</si>
  <si>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</si>
  <si>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</si>
  <si>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</si>
  <si>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</si>
  <si>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</si>
  <si>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</si>
  <si>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</si>
  <si>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</si>
  <si>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</si>
  <si>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</si>
  <si>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</si>
  <si>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</si>
  <si>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</si>
  <si>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</si>
  <si>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</si>
  <si>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</si>
  <si>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</si>
  <si>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</si>
  <si>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</si>
  <si>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</si>
  <si>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</si>
  <si>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</si>
  <si>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</si>
  <si>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</si>
  <si>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</si>
  <si>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</si>
  <si>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</si>
  <si>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</si>
  <si>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</si>
  <si>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</si>
  <si>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</si>
  <si>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</si>
  <si>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</si>
  <si>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</si>
  <si>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</si>
  <si>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</si>
  <si>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</si>
  <si>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</si>
  <si>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</si>
  <si>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</si>
  <si>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</si>
  <si>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</si>
  <si>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</si>
  <si>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</si>
  <si>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</si>
  <si>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</si>
  <si>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</si>
  <si>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</si>
  <si>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</si>
  <si>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</si>
  <si>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</si>
  <si>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</si>
  <si>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</si>
  <si>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</si>
  <si>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</si>
  <si>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</si>
  <si>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</si>
  <si>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</si>
  <si>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</si>
  <si>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</si>
  <si>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</si>
  <si>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</si>
  <si>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</si>
  <si>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</si>
  <si>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</si>
  <si>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</si>
  <si>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</si>
  <si>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</si>
  <si>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</si>
  <si>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</si>
  <si>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</si>
  <si>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</si>
  <si>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</si>
  <si>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</si>
  <si>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</si>
  <si>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</si>
  <si>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</si>
  <si>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</si>
  <si>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</si>
  <si>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</si>
  <si>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</si>
  <si>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</si>
  <si>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</si>
  <si>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</si>
  <si>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</si>
  <si>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</si>
  <si>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</si>
  <si>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</si>
  <si>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</si>
  <si>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</si>
  <si>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</si>
  <si>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</si>
  <si>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</si>
  <si>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</si>
  <si>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</si>
  <si>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</si>
  <si>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</si>
  <si>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</si>
  <si>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</si>
  <si>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</si>
  <si>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</si>
  <si>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</si>
  <si>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</si>
  <si>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</si>
  <si>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</si>
  <si>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</si>
  <si>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</si>
  <si>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</si>
  <si>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</si>
  <si>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</si>
  <si>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</si>
  <si>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</si>
  <si>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</si>
  <si>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</si>
  <si>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</si>
  <si>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</si>
  <si>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</si>
  <si>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</si>
  <si>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</si>
  <si>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</si>
  <si>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</si>
  <si>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</si>
  <si>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</si>
  <si>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</si>
  <si>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</si>
  <si>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</si>
  <si>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</si>
  <si>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</si>
  <si>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</si>
  <si>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</si>
  <si>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</si>
  <si>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</si>
  <si>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</si>
  <si>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</si>
  <si>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</si>
  <si>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</si>
  <si>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</si>
  <si>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</si>
  <si>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</si>
  <si>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</si>
  <si>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</si>
  <si>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</si>
  <si>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</si>
  <si>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</si>
  <si>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</si>
  <si>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</si>
  <si>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</si>
  <si>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</si>
  <si>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</si>
  <si>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</si>
  <si>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</si>
  <si>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</si>
  <si>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</si>
  <si>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</si>
  <si>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</si>
  <si>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</si>
  <si>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</si>
  <si>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</si>
  <si>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</si>
  <si>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</si>
  <si>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</si>
  <si>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</si>
  <si>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</si>
  <si>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</si>
  <si>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</si>
  <si>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</si>
  <si>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</si>
  <si>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</si>
  <si>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</si>
  <si>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</si>
  <si>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</si>
  <si>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</si>
  <si>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</si>
  <si>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</si>
  <si>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</si>
  <si>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</si>
  <si>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</si>
  <si>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</si>
  <si>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</si>
  <si>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</si>
  <si>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</si>
  <si>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</si>
  <si>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</si>
  <si>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</si>
  <si>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</si>
  <si>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</si>
  <si>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</si>
  <si>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</si>
  <si>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</si>
  <si>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</si>
  <si>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</si>
  <si>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</si>
  <si>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</si>
  <si>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</si>
  <si>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</si>
  <si>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</si>
  <si>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</si>
  <si>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</si>
  <si>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</si>
  <si>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</si>
  <si>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DR 2</t>
  </si>
  <si>
    <t>DR 3</t>
  </si>
  <si>
    <t>DR 4</t>
  </si>
  <si>
    <t>DR 5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</si>
  <si>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</si>
  <si>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</si>
  <si>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</si>
  <si>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</si>
  <si>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</si>
  <si>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</si>
  <si>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</si>
  <si>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</si>
  <si>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</si>
  <si>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</si>
  <si>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</si>
  <si>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</si>
  <si>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</si>
  <si>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</si>
  <si>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</si>
  <si>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</si>
  <si>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</si>
  <si>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</si>
  <si>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</si>
  <si>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</si>
  <si>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</si>
  <si>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</si>
  <si>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</si>
  <si>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</si>
  <si>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</si>
  <si>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</si>
  <si>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</si>
  <si>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</si>
  <si>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</si>
  <si>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</si>
  <si>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</si>
  <si>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</si>
  <si>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</si>
  <si>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</si>
  <si>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</si>
  <si>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</si>
  <si>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</si>
  <si>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</si>
  <si>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</si>
  <si>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</si>
  <si>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</si>
  <si>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</si>
  <si>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</si>
  <si>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</si>
  <si>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</si>
  <si>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</si>
  <si>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</si>
  <si>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</si>
  <si>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</si>
  <si>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</si>
  <si>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</si>
  <si>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</si>
  <si>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</si>
  <si>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</si>
  <si>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</si>
  <si>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</si>
  <si>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</si>
  <si>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</si>
  <si>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</si>
  <si>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</si>
  <si>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</si>
  <si>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</si>
  <si>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</si>
  <si>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</si>
  <si>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</si>
  <si>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</si>
  <si>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</si>
  <si>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</si>
  <si>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</si>
  <si>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</si>
  <si>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</si>
  <si>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</si>
  <si>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</si>
  <si>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</si>
  <si>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</si>
  <si>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</si>
  <si>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</si>
  <si>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</si>
  <si>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</si>
  <si>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</si>
  <si>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</si>
  <si>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</si>
  <si>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</si>
  <si>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</si>
  <si>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</si>
  <si>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</si>
  <si>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</si>
  <si>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</si>
  <si>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</si>
  <si>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</si>
  <si>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</si>
  <si>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</si>
  <si>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</si>
  <si>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</si>
  <si>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</si>
  <si>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</si>
  <si>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</si>
  <si>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</si>
  <si>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</si>
  <si>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</si>
  <si>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</si>
  <si>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Malach.Taly@BankLeumi.co.il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</si>
  <si>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</si>
  <si>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</si>
  <si>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</si>
  <si>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</si>
  <si>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</si>
  <si>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</si>
  <si>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</si>
  <si>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</si>
  <si>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</si>
  <si>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</si>
  <si>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</si>
  <si>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</si>
  <si>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</si>
  <si>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</si>
  <si>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</si>
  <si>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</si>
  <si>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</si>
  <si>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</si>
  <si>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</si>
  <si>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</si>
  <si>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</si>
  <si>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</si>
  <si>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</si>
  <si>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</si>
  <si>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</si>
  <si>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</si>
  <si>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</si>
  <si>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</si>
  <si>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</si>
  <si>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</si>
  <si>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</si>
  <si>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</si>
  <si>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</si>
  <si>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</si>
  <si>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</si>
  <si>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</si>
  <si>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</si>
  <si>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</si>
  <si>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</si>
  <si>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</si>
  <si>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</si>
  <si>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</si>
  <si>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</si>
  <si>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</si>
  <si>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</si>
  <si>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</si>
  <si>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</si>
  <si>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</si>
  <si>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</si>
  <si>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</si>
  <si>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</si>
  <si>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</si>
  <si>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</si>
  <si>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</si>
  <si>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</si>
  <si>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</si>
  <si>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</si>
  <si>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</si>
  <si>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</si>
  <si>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</si>
  <si>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</si>
  <si>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</si>
  <si>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</si>
  <si>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</si>
  <si>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</si>
  <si>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</si>
  <si>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</si>
  <si>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</si>
  <si>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</si>
  <si>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</si>
  <si>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</si>
  <si>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</si>
  <si>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</si>
  <si>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</si>
  <si>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</si>
  <si>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</si>
  <si>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</si>
  <si>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</si>
  <si>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</si>
  <si>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</si>
  <si>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</si>
  <si>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</si>
  <si>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</si>
  <si>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</si>
  <si>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</si>
  <si>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</si>
  <si>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</si>
  <si>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</si>
  <si>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</si>
  <si>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</si>
  <si>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</si>
  <si>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shahar.widenfeld@bankleumi.co.il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</si>
  <si>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</si>
  <si>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</si>
  <si>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</si>
  <si>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</si>
  <si>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</si>
  <si>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</si>
  <si>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</si>
  <si>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</si>
  <si>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</si>
  <si>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</si>
  <si>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</si>
  <si>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</si>
  <si>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</si>
  <si>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</si>
  <si>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</si>
  <si>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</si>
  <si>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</si>
  <si>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</si>
  <si>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</si>
  <si>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</si>
  <si>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</si>
  <si>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</si>
  <si>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</si>
  <si>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</si>
  <si>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אחר</t>
  </si>
  <si>
    <t>אחר (ימולא אם הפירוט לא מהותי)</t>
  </si>
  <si>
    <t>אחר, לרבות הפסד (רווח) מצמצום או סילוק</t>
  </si>
  <si>
    <t>אחרים</t>
  </si>
  <si>
    <t xml:space="preserve">אי.די.בי ניו יורק </t>
  </si>
  <si>
    <t>איגרות חוב</t>
  </si>
  <si>
    <t>אימייל</t>
  </si>
  <si>
    <t>אינם נושאים ריבית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</si>
  <si>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</si>
  <si>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</si>
  <si>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</si>
  <si>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</si>
  <si>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</si>
  <si>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</si>
  <si>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</si>
  <si>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</si>
  <si>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</si>
  <si>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</si>
  <si>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</si>
  <si>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</si>
  <si>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</si>
  <si>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</si>
  <si>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</si>
  <si>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</si>
  <si>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</si>
  <si>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</si>
  <si>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</si>
  <si>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</si>
  <si>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</si>
  <si>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</si>
  <si>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</si>
  <si>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</si>
  <si>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</si>
  <si>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</si>
  <si>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</si>
  <si>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</si>
  <si>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</si>
  <si>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</si>
  <si>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</si>
  <si>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</si>
  <si>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</si>
  <si>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</si>
  <si>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</si>
  <si>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</si>
  <si>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</si>
  <si>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</si>
  <si>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</si>
  <si>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</si>
  <si>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</si>
  <si>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</si>
  <si>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</si>
  <si>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</si>
  <si>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</si>
  <si>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</si>
  <si>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</si>
  <si>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</si>
  <si>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</si>
  <si>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</si>
  <si>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</si>
  <si>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</si>
  <si>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</si>
  <si>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</si>
  <si>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</si>
  <si>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</si>
  <si>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</si>
  <si>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</si>
  <si>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</si>
  <si>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</si>
  <si>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</si>
  <si>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</si>
  <si>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</si>
  <si>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</si>
  <si>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</si>
  <si>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</si>
  <si>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</si>
  <si>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</si>
  <si>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</si>
  <si>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</si>
  <si>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</si>
  <si>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</si>
  <si>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</si>
  <si>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</si>
  <si>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</si>
  <si>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</si>
  <si>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</si>
  <si>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</si>
  <si>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</si>
  <si>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</si>
  <si>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גידור תזרימי מזומנים</t>
  </si>
  <si>
    <t>גידורים</t>
  </si>
  <si>
    <t>ד. פירוט הכנסות ריבית על בסיס צבירה מאגרות חוב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</si>
  <si>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</si>
  <si>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</si>
  <si>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</si>
  <si>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</si>
  <si>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דיסקונט נאמנות בע"מ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</si>
  <si>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</si>
  <si>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</si>
  <si>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</si>
  <si>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</si>
  <si>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</si>
  <si>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</si>
  <si>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</si>
  <si>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</si>
  <si>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</si>
  <si>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</si>
  <si>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</si>
  <si>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</si>
  <si>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</si>
  <si>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</si>
  <si>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</si>
  <si>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</si>
  <si>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</si>
  <si>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</si>
  <si>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</si>
  <si>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</si>
  <si>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</si>
  <si>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</si>
  <si>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</si>
  <si>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</si>
  <si>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נטו בגין מכשירים נגזרים למסחר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</si>
  <si>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</si>
  <si>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</si>
  <si>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</si>
  <si>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</si>
  <si>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</si>
  <si>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</si>
  <si>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</si>
  <si>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</si>
  <si>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</si>
  <si>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</si>
  <si>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</si>
  <si>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</si>
  <si>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</si>
  <si>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הפחתה של סכומים שלא הוכרו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</si>
  <si>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</si>
  <si>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</si>
  <si>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</si>
  <si>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</si>
  <si>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</si>
  <si>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</si>
  <si>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</si>
  <si>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</si>
  <si>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</si>
  <si>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</si>
  <si>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</si>
  <si>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</si>
  <si>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</si>
  <si>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הפקדות בתכניות פנסיה להטבה מוגדרת - הפקדות</t>
  </si>
  <si>
    <t>הפרש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</si>
  <si>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</si>
  <si>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</si>
  <si>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</si>
  <si>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</si>
  <si>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</si>
  <si>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</si>
  <si>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</si>
  <si>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</si>
  <si>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</si>
  <si>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</si>
  <si>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</si>
  <si>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</si>
  <si>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</si>
  <si>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</si>
  <si>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</si>
  <si>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</si>
  <si>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</si>
  <si>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</si>
  <si>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</si>
  <si>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</si>
  <si>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</si>
  <si>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</si>
  <si>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</si>
  <si>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</si>
  <si>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</si>
  <si>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</si>
  <si>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</si>
  <si>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</si>
  <si>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דוחות כספיים</t>
  </si>
  <si>
    <t>התאמות מתרגום דוחות כספיים נטו,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</si>
  <si>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</si>
  <si>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</si>
  <si>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</si>
  <si>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</si>
  <si>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</si>
  <si>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</si>
  <si>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</si>
  <si>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</si>
  <si>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</si>
  <si>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</si>
  <si>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</si>
  <si>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</si>
  <si>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</si>
  <si>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</si>
  <si>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</si>
  <si>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</si>
  <si>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</si>
  <si>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</si>
  <si>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וידנפלד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</si>
  <si>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</si>
  <si>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</si>
  <si>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</si>
  <si>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</si>
  <si>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</si>
  <si>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</si>
  <si>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</si>
  <si>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חוזי מטבע חוץ</t>
  </si>
  <si>
    <t>חוזי סחורות ואחרים</t>
  </si>
  <si>
    <t>חוזי ריבית אחרים</t>
  </si>
  <si>
    <t>חוזי שקל-מדד</t>
  </si>
  <si>
    <t>חוזים בגין מניות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</si>
  <si>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</si>
  <si>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</si>
  <si>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</si>
  <si>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</si>
  <si>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</si>
  <si>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</si>
  <si>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</si>
  <si>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</si>
  <si>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</si>
  <si>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</si>
  <si>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למניות</t>
  </si>
  <si>
    <t>חשיפה לסחורות ואחרים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</si>
  <si>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</si>
  <si>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</si>
  <si>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</si>
  <si>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</si>
  <si>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</si>
  <si>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טלי</t>
  </si>
  <si>
    <t>טלפון</t>
  </si>
  <si>
    <t>טלפון נייד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</si>
  <si>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</si>
  <si>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</si>
  <si>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</si>
  <si>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</si>
  <si>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</si>
  <si>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</si>
  <si>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</si>
  <si>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</si>
  <si>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</si>
  <si>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</si>
  <si>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</si>
  <si>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</si>
  <si>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</si>
  <si>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</si>
  <si>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</si>
  <si>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</si>
  <si>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</si>
  <si>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</si>
  <si>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</si>
  <si>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</si>
  <si>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</si>
  <si>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</si>
  <si>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</si>
  <si>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</si>
  <si>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</si>
  <si>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</si>
  <si>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</si>
  <si>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</si>
  <si>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</si>
  <si>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</si>
  <si>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</si>
  <si>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</si>
  <si>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הפרשה להפסדי אשראי לתחילת התקופה</t>
  </si>
  <si>
    <t>יתרת חוב רשומה</t>
  </si>
  <si>
    <t>יתרת חובות בפיגור מעל 90 יום</t>
  </si>
  <si>
    <t>יתרת חובות פגומים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</si>
  <si>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</si>
  <si>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</si>
  <si>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</si>
  <si>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</si>
  <si>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</si>
  <si>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</si>
  <si>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כרטיסי אשראי לישראל בע"מ</t>
  </si>
  <si>
    <t>לאומי סינדיקציה משכנתאות</t>
  </si>
  <si>
    <t>לאומי קארד בעמ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</si>
  <si>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</si>
  <si>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</si>
  <si>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</si>
  <si>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</si>
  <si>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</si>
  <si>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</si>
  <si>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מאגרות חוב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</si>
  <si>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</si>
  <si>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</si>
  <si>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</si>
  <si>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</si>
  <si>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</si>
  <si>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מדינות אחרות</t>
  </si>
  <si>
    <t>מוחזקות לפידיון</t>
  </si>
  <si>
    <t>מוניטין ונכסים בלתי מוחשיים</t>
  </si>
  <si>
    <t>מורשה החתימה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</si>
  <si>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</si>
  <si>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</si>
  <si>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</si>
  <si>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</si>
  <si>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</si>
  <si>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</si>
  <si>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</si>
  <si>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</si>
  <si>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</si>
  <si>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</si>
  <si>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</si>
  <si>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</si>
  <si>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</si>
  <si>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</si>
  <si>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</si>
  <si>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</si>
  <si>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</si>
  <si>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</si>
  <si>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</si>
  <si>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</si>
  <si>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</si>
  <si>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</si>
  <si>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</si>
  <si>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</si>
  <si>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</si>
  <si>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</si>
  <si>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</si>
  <si>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</si>
  <si>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</si>
  <si>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</si>
  <si>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</si>
  <si>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</si>
  <si>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</si>
  <si>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</si>
  <si>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</si>
  <si>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</si>
  <si>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</si>
  <si>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</si>
  <si>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</si>
  <si>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</si>
  <si>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</si>
  <si>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</si>
  <si>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</si>
  <si>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</si>
  <si>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</si>
  <si>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</si>
  <si>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</si>
  <si>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</si>
  <si>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מטבע חוץ (לרבות מטבע ישראלי הצמוד למטבע חוץ)</t>
  </si>
  <si>
    <t>מטבע ישראלי לא צמוד</t>
  </si>
  <si>
    <t>מטבע ישראלי צמוד למדד</t>
  </si>
  <si>
    <t>מידע נוסף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</si>
  <si>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</si>
  <si>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</si>
  <si>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</si>
  <si>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</si>
  <si>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מכשירים ועודפים לפני ניכויים</t>
  </si>
  <si>
    <t>מכשירים נגזרים שאינם מגדרים</t>
  </si>
  <si>
    <t>מכשירים, לפני ניכויים</t>
  </si>
  <si>
    <t>מלאך</t>
  </si>
  <si>
    <t>ממלא הדוח</t>
  </si>
  <si>
    <t>ממשלות בחו"ל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</si>
  <si>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</si>
  <si>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</si>
  <si>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</si>
  <si>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</si>
  <si>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</si>
  <si>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</si>
  <si>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</si>
  <si>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</si>
  <si>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 - אחר</t>
  </si>
  <si>
    <t>מספר לוח</t>
  </si>
  <si>
    <t>מעל 60%</t>
  </si>
  <si>
    <t>מערב אירופה-101-</t>
  </si>
  <si>
    <t>מפיקדונות בבנק ישראל וממזומנים</t>
  </si>
  <si>
    <t>מפיקדונות בבנקים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</si>
  <si>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</si>
  <si>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</si>
  <si>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</si>
  <si>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</si>
  <si>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</si>
  <si>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מרכנתיל דיסקונט בעמ</t>
  </si>
  <si>
    <t>משפחה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</si>
  <si>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</si>
  <si>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</si>
  <si>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</si>
  <si>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</si>
  <si>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</si>
  <si>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</si>
  <si>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</si>
  <si>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</si>
  <si>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</si>
  <si>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</si>
  <si>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</si>
  <si>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</si>
  <si>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</si>
  <si>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</si>
  <si>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</si>
  <si>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</si>
  <si>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</si>
  <si>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</si>
  <si>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</si>
  <si>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</si>
  <si>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</si>
  <si>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</si>
  <si>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</si>
  <si>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</si>
  <si>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</si>
  <si>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</si>
  <si>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</si>
  <si>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</si>
  <si>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</si>
  <si>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</si>
  <si>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</si>
  <si>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</si>
  <si>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כולל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</si>
  <si>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</si>
  <si>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</si>
  <si>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</si>
  <si>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</si>
  <si>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</si>
  <si>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</si>
  <si>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</si>
  <si>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</si>
  <si>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</si>
  <si>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</si>
  <si>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</si>
  <si>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</si>
  <si>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</si>
  <si>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</si>
  <si>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</si>
  <si>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</si>
  <si>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</si>
  <si>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</si>
  <si>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</si>
  <si>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</si>
  <si>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</si>
  <si>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</si>
  <si>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</si>
  <si>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</si>
  <si>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</si>
  <si>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</si>
  <si>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</si>
  <si>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</si>
  <si>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</si>
  <si>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</si>
  <si>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</si>
  <si>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</si>
  <si>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</si>
  <si>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</si>
  <si>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</si>
  <si>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</si>
  <si>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</si>
  <si>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</si>
  <si>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</si>
  <si>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</si>
  <si>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</si>
  <si>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נטו בגין מכשירים נגזרים</t>
  </si>
  <si>
    <t>סיכון שוק</t>
  </si>
  <si>
    <t>סיכון תפעולי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</si>
  <si>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</si>
  <si>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</si>
  <si>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</si>
  <si>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</si>
  <si>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</si>
  <si>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</si>
  <si>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</si>
  <si>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</si>
  <si>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</si>
  <si>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</si>
  <si>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</si>
  <si>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</si>
  <si>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</si>
  <si>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</si>
  <si>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</si>
  <si>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</si>
  <si>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</si>
  <si>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</si>
  <si>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</si>
  <si>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</si>
  <si>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</si>
  <si>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</si>
  <si>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</si>
  <si>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</si>
  <si>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</si>
  <si>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</si>
  <si>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</si>
  <si>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</si>
  <si>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בחו"ל</t>
  </si>
  <si>
    <t>סך הכל פעילות בישראל</t>
  </si>
  <si>
    <t>סך הכל ציבור - פעילויות בחו"ל</t>
  </si>
  <si>
    <t>סך הכל ציבור - פעילויות בישראל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</si>
  <si>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</si>
  <si>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</si>
  <si>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</si>
  <si>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</si>
  <si>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</si>
  <si>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</si>
  <si>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</si>
  <si>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</si>
  <si>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</si>
  <si>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</si>
  <si>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</si>
  <si>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</si>
  <si>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</si>
  <si>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</si>
  <si>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</si>
  <si>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</si>
  <si>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</si>
  <si>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</si>
  <si>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</si>
  <si>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</si>
  <si>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</si>
  <si>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</si>
  <si>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</si>
  <si>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</si>
  <si>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עלות ההטבה נטו</t>
  </si>
  <si>
    <t>סך פעילות בישראל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</si>
  <si>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</si>
  <si>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</si>
  <si>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</si>
  <si>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</si>
  <si>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</si>
  <si>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</si>
  <si>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</si>
  <si>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</si>
  <si>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</si>
  <si>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</si>
  <si>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</si>
  <si>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ריבית</t>
  </si>
  <si>
    <t>עלות שירות</t>
  </si>
  <si>
    <t>עלות שירות קודם</t>
  </si>
  <si>
    <t>ענפים אחרים</t>
  </si>
  <si>
    <t>עסקאות בהן היתרה מייצגת סיכון אשראי</t>
  </si>
  <si>
    <t>ערבויות והתחייבויות אחרות</t>
  </si>
  <si>
    <t>ערבויות להבטחת אשראי</t>
  </si>
  <si>
    <t>ערבויות לרוכשי דירות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</si>
  <si>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</si>
  <si>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</si>
  <si>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</si>
  <si>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</si>
  <si>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</si>
  <si>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</si>
  <si>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</si>
  <si>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</si>
  <si>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</si>
  <si>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</si>
  <si>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</si>
  <si>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</si>
  <si>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</si>
  <si>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</si>
  <si>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</si>
  <si>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</si>
  <si>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</si>
  <si>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</si>
  <si>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</si>
  <si>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</si>
  <si>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</si>
  <si>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המדווח</t>
  </si>
  <si>
    <t>קווי אשראי לכל מטרה בביטחון דירת מגורים</t>
  </si>
  <si>
    <t>רבעון שנה קודמת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</si>
  <si>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</si>
  <si>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</si>
  <si>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</si>
  <si>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</si>
  <si>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</si>
  <si>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</si>
  <si>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</si>
  <si>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</si>
  <si>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</si>
  <si>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</si>
  <si>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</si>
  <si>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</si>
  <si>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</si>
  <si>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</si>
  <si>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</si>
  <si>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</si>
  <si>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</si>
  <si>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</si>
  <si>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</si>
  <si>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</si>
  <si>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</si>
  <si>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</si>
  <si>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רכיבי ההון לצורך חישוב יחס ההון</t>
  </si>
  <si>
    <t>שאר ני"ע מגובי משכנתאות</t>
  </si>
  <si>
    <t>שבעת הבנקים המסחריים הגדולים</t>
  </si>
  <si>
    <t>שחר</t>
  </si>
  <si>
    <t>שינוי במהלך התקופה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</si>
  <si>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</si>
  <si>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</si>
  <si>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</si>
  <si>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</si>
  <si>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</si>
  <si>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</si>
  <si>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</si>
  <si>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</si>
  <si>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</si>
  <si>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</si>
  <si>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</si>
  <si>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</si>
  <si>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</si>
  <si>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</si>
  <si>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</si>
  <si>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</si>
  <si>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שם</t>
  </si>
  <si>
    <t>שנבדקו על בסיס פרטני</t>
  </si>
  <si>
    <t>שנבדקו על בסיס קבוצתי</t>
  </si>
  <si>
    <t>שנה קודמת</t>
  </si>
  <si>
    <t>שרותים פיננסיים</t>
  </si>
  <si>
    <t>תאריך   דיווח</t>
  </si>
  <si>
    <t>תכניות פנסיה להטבה מוגדרת</t>
  </si>
  <si>
    <t>תעשיה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</si>
  <si>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</si>
  <si>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</si>
  <si>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</si>
  <si>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</si>
  <si>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</si>
  <si>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</si>
  <si>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</si>
  <si>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</si>
  <si>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</si>
  <si>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</si>
  <si>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</si>
  <si>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תקופה מדווחת סיכון אשראי כולל סה"כ</t>
  </si>
  <si>
    <t>תקופה מדווחת סיכון אשראי כולל דירוג ביצוע אשראי</t>
  </si>
  <si>
    <t>תקופה מדווחת סיכון אשראי כולל בעייתי</t>
  </si>
  <si>
    <t>הפסדי אשראי הוצאות בגין הפסדי אשראי</t>
  </si>
  <si>
    <t>הפסדי אשראי מחיקות חשבונאיות נטו</t>
  </si>
  <si>
    <t>הפסדי אשראי יתרת הפרשה להפסדי אשראי</t>
  </si>
  <si>
    <t>רבעון שנה קודמת סיכון אשראי כולל הפסדי אשראי סה"כ</t>
  </si>
  <si>
    <t>רבעון שנה קודמת סיכון אשראי כולל הפסדי אשראי דירוג ביצוע אשראי</t>
  </si>
  <si>
    <t>רבעון שנה קודמת סיכון אשראי כולל הפסדי אשראי בעייתי</t>
  </si>
  <si>
    <t>רבעון שנה קודמתהפסדי אשראי הוצאות בגין הפסדי אשראי</t>
  </si>
  <si>
    <t>רבעון שנה קודמתהפסדי אשראי מחיקות חשבונאיות נטו</t>
  </si>
  <si>
    <t>רבעון שנה קודמתהפסדי אשראי יתרת הפרשה להפסדי אשראי</t>
  </si>
  <si>
    <t>שנה קודמת 
סיכון אשראי כולל סה"כ</t>
  </si>
  <si>
    <t>שנה קודמת 
סיכון אשראי כולל דירוג ביצוע אשראי</t>
  </si>
  <si>
    <t>שנה קודמת 
סיכון אשראי כולל בעייתי</t>
  </si>
  <si>
    <t>שנה קודמת הוצאות הפסדי אשראי בגין הפסדי אשראי</t>
  </si>
  <si>
    <t>שנה קודמת הוצאות הפסדי אשראי 
מחיקות חשבונאיות נטו</t>
  </si>
  <si>
    <t>שנה קודמת הוצאות הפסדי אשראי
 יתרת הפרשה להפסדי אשראי</t>
  </si>
  <si>
    <t>תקופה מדווחת
פגום</t>
  </si>
  <si>
    <t>רבעון שנה קודמת
 פגום</t>
  </si>
  <si>
    <t>תקופה מדווחת 
חשיפה מאזנית</t>
  </si>
  <si>
    <t>תקופה מדווחת
חשיפה חוץ מאזנית</t>
  </si>
  <si>
    <t>תקופה מדווחת
סה"כ</t>
  </si>
  <si>
    <t>רבעון שנה קודמת
חשיפה מאזנית</t>
  </si>
  <si>
    <t>רבעון שנה קודמת
חשיפה חוץ מאזנית</t>
  </si>
  <si>
    <t>רבעון שנה קודמת
סה"כ</t>
  </si>
  <si>
    <t>שנה קודמת
חשיפה מאזנית</t>
  </si>
  <si>
    <t>שנה קודמת
חשיפה חוץ מאזנית</t>
  </si>
  <si>
    <t>שנה קודמת
סה"כ</t>
  </si>
  <si>
    <t>תקופה מדווחת סיכון אשראי מאזני</t>
  </si>
  <si>
    <t>תקופה מדווחת סיכון אשראי חוץ מאזני נוכחי</t>
  </si>
  <si>
    <t>רבעון שנה קודמת
סיכון אשראי מאזני</t>
  </si>
  <si>
    <t xml:space="preserve">
רבעון שנה קודמת
סיכון אשראי חוץ מאזני נוכחי</t>
  </si>
  <si>
    <t>שנה קודמת
סיכון אשראי מאזני</t>
  </si>
  <si>
    <t>שנה קודמת
סיכון אשראי חוץ מאזני נוכחי</t>
  </si>
  <si>
    <t>הכנסות שאינן מריבית: הכנסות מימון שאינן מריבית</t>
  </si>
  <si>
    <t>הכנסות שאינן מריבית:
עמלות</t>
  </si>
  <si>
    <t>הכנסות שאינן מריבית:
הכנסות אחרות</t>
  </si>
  <si>
    <t>הוצאות תפעוליות ואחרות:
משכורות והוצ' נלוות</t>
  </si>
  <si>
    <t>הוצאות תפעוליות ואחרות:
אחזקה ופחת בנינים וציוד</t>
  </si>
  <si>
    <t>הוצאות תפעוליות ואחרות:
הפחתות וירידת ערך של נכסים בלתי מוחשיים ומוניטין</t>
  </si>
  <si>
    <t>הוצאות תפעוליות ואחרות:
הוצאות אחרות</t>
  </si>
  <si>
    <t>הוצאות תפעוליות ואחרות: סך הכל הוצאות תפעוליות ואחרות</t>
  </si>
  <si>
    <t>רווח נקי
הוצאות תפעוליות ואחרות:שאינן מקנות שליטה</t>
  </si>
  <si>
    <t>רווח נקי
המיוחס לבעלי זכויות שאינן מקנות שליטה</t>
  </si>
  <si>
    <t>רווח נקי
המיוחס לבעלי מניות התאגיד הבנקאי</t>
  </si>
  <si>
    <t>תקופה מדווחת 
ק ר נ ו ת ה ו ן
מפרמיה</t>
  </si>
  <si>
    <t>תקופה מדווחת 
ק ר נ ו ת ה ו ן
מהטבה בשל עסק' תשלום מבוסס מניות</t>
  </si>
  <si>
    <t>תקופה מדווחת 
ק ר נ ו ת ה ו ן
אחרות</t>
  </si>
  <si>
    <t>רבעון שנה קודמת
ק ר נ ו ת ה ו ן
מפרמיה</t>
  </si>
  <si>
    <t>רבעון שנה קודמת
ק ר נ ו ת ה ו ן
מהטבה בשל עסק' תשלום מבוסס מניות</t>
  </si>
  <si>
    <t>רבעון שנה קודמת
ק ר נ ו ת ה ו ן
אחרות</t>
  </si>
  <si>
    <t>רבעון שנה קודמת
עודפים  וגרעונות</t>
  </si>
  <si>
    <t>מצטבר מתחילת השנה
הון המניות הנפרע</t>
  </si>
  <si>
    <t>מצטבר מתחילת השנה
תקבולים ע"ח מניות והתחייבויות המירות</t>
  </si>
  <si>
    <t>מצטבר מתחילת השנה 
קרנות הון
מפרמיה</t>
  </si>
  <si>
    <t>מצטבר מתחילת השנה 
קרנות הון
מהטבה בשל עסק' תשלום מבוסס מניות</t>
  </si>
  <si>
    <t>מצטבר מתחילת השנה 
קרנות הון
אחרות</t>
  </si>
  <si>
    <t>מצטבר מתחילת השנה 
סה"כ הון המניות הנפרע וקרנות הון</t>
  </si>
  <si>
    <t>מצטבר מתחילת השנה 
רווח כולל אחר מצטבר</t>
  </si>
  <si>
    <t xml:space="preserve">(עודפים (גרעונות מצטבר מתחילת השנה
</t>
  </si>
  <si>
    <t>מצטבר מתחילת השנה
סעפים הוניים אחרים</t>
  </si>
  <si>
    <t>מצטבר מתחילת השנה
זכויות שאינן מקנות שליטה</t>
  </si>
  <si>
    <t>מצטבר מתחילת השנה
סה"כ הון עצמי</t>
  </si>
  <si>
    <t>מצטבר מתחילת השנה הקודמת
הון המניות הנפרע</t>
  </si>
  <si>
    <t>מצטבר מתחילת השנה הקודמת
תקבולים ע"ח מניות והתחייבויות המירות</t>
  </si>
  <si>
    <t>מצטבר מתחילת השנה הקודמת
קרנות הון
מפרמיה</t>
  </si>
  <si>
    <t>מצטבר מתחילת השנה הקודמת
קרנות הון
מהטבה בשל עסק' תשלום מבוסס מניות</t>
  </si>
  <si>
    <t>מצטבר מתחילת השנה הקודמת
קרנות הון
אחרות</t>
  </si>
  <si>
    <t>מצטבר מתחילת השנה הקודמת
סה"כ הון המניות הנפרע וקרנות הון</t>
  </si>
  <si>
    <t>מצטבר מתחילת השנה הקודמת
רווח כולל אחר מצטבר</t>
  </si>
  <si>
    <t>מצטבר מתחילת השנה הקודמת
סעפים הוניים אחרים</t>
  </si>
  <si>
    <t>מצטבר מתחילת השנה הקודמת
זכויות שאינן מקנות שליטה</t>
  </si>
  <si>
    <t>מצטבר מתחילת השנה הקודמת
סה"כ הון עצמי</t>
  </si>
  <si>
    <t>שנה קודמת
הון המניות הנפרע</t>
  </si>
  <si>
    <t>שנה קודמת
תקבולים ע"ח מניות והתחייבויות המירות</t>
  </si>
  <si>
    <t>שנה קודמת
סה"כ הון המניות הנפרע וקרנות הון</t>
  </si>
  <si>
    <t>שנה קודמת רווח כולל אחר מצטבר</t>
  </si>
  <si>
    <t>שנה קודמת
סעפים הוניים אחרים</t>
  </si>
  <si>
    <t>שנה קודמת
זכויות שאינן מקנות שליטה</t>
  </si>
  <si>
    <t>שנה קודמת
סה"כ הון עצמי</t>
  </si>
  <si>
    <t>שנה קודמת עודפים וגרעונות</t>
  </si>
  <si>
    <t>שנה קודמת קרנות הון
מפרמיה</t>
  </si>
  <si>
    <t>שנה קודמת קרנות הון
מהטבה בשל עסק' תשלום מבוסס מניות</t>
  </si>
  <si>
    <t>שנה קודמת קרנות הון
אחרות</t>
  </si>
  <si>
    <t>גידורי שווי הוגן
רווחים(הפסדים) נטו,בגין התקשרות איתנה שאינה כשירה עוד כגידור שווי הוגן</t>
  </si>
  <si>
    <t>גידורי שווי הוגן 
מרכיב הרווח(ההפסד) אשר הוצא לצורך הערכת אפקטיביות הגידור</t>
  </si>
  <si>
    <t>גידורי שווי הוגן
חוסר האפקטיביות של הגידורים</t>
  </si>
  <si>
    <t>גידורי תזרים מזומנים
חוסר האפקטיביות של הגידורים</t>
  </si>
  <si>
    <t>גידורי תזרים מזומנים
מרכיב הרווח (ההפסד) אשר הוצא לצורך הערכת אפקטיביות הגידור</t>
  </si>
  <si>
    <t>גידורי תזרים מזומנים
רווחים(הפסדים)שסווגו מחדש מכיוון שהעסקאות לא תתבצענה כנראה</t>
  </si>
  <si>
    <t>תקופה מדווחת
רווח כולל אחר המיוחס לבעלי זכויות שאינן מקנות שליטה</t>
  </si>
  <si>
    <t>תקופה מדווחת
רווח כולל אחר המיוחס לבעלי מניות התאגיד הבנקאי</t>
  </si>
  <si>
    <t>רבעון שנה קודמת
רווח כולל אחר המיוחס לבעלי זכויות שאינן מקנות שליטה</t>
  </si>
  <si>
    <t>רבעון שנה קודמת
רווח כולל אחר המיוחס לבעלי מניות התאגיד הבנקאי</t>
  </si>
  <si>
    <t>תקופה מדווחת
רווח כולל אחר לפני ייחוס לבעלי זכויות שאינן מקנות שליטה
התאמות בגין הצגת איגרות חוב זמינות למכירה לפי שווי הוגן</t>
  </si>
  <si>
    <t>תקופה מדווחת
רווח כולל אחר לפני ייחוס לבעלי זכויות שאינן מקנות שליטה
התאמות מתרגום, נטו לאחר השפעת גידורים</t>
  </si>
  <si>
    <t>תקופה מדווחת
רווח כולל אחר לפני ייחוס לבעלי זכויות שאינן מקנות שליטה
רווחים (הפסדים) נטו בגין גידורי תזרים מזומנים</t>
  </si>
  <si>
    <t>תקופה מדווחת
רווח כולל אחר לפני ייחוס לבעלי זכויות שאינן מקנות שליטה
התאמות בגין הטבות לעובדים</t>
  </si>
  <si>
    <t>תקופה מדווחת
רווח כולל אחר לפני ייחוס לבעלי זכויות שאינן מקנות שליטה
סה"כ</t>
  </si>
  <si>
    <t>רבעון שנה קודמת
רווח כולל אחר לפני ייחוס לבעלי זכויות שאינן מקנות שליטה
התאמות בגין הטבות לעובדים</t>
  </si>
  <si>
    <t>רבעון שנה קודמת
רווח כולל אחר לפני ייחוס לבעלי זכויות שאינן מקנות שליטה
רווחים (הפסדים) נטו בגין גידורי תזרים מזומנים</t>
  </si>
  <si>
    <t>רבעון שנה קודמת
רווח כולל אחר לפני ייחוס לבעלי זכויות שאינן מקנות שליטה
התאמות מתרגום, נטו לאחר השפעת גידורים</t>
  </si>
  <si>
    <t>רבעון שנה קודמת
רווח כולל אחר לפני ייחוס לבעלי זכויות שאינן מקנות שליטה
התאמות בגין הצגת איגרות חוב זמינות למכירה לפי שווי הוגן</t>
  </si>
  <si>
    <t>רבעון שנה קודמת
רווח כולל אחר לפני ייחוס לבעלי זכויות שאינן מקנות שליטה
סה"כ</t>
  </si>
  <si>
    <t>מצטבר מתחילת השנה רווח כולל אחר לפני ייחוס לבעלי זכויות שאינן מקנות שליטה
התאמות בגין הצגת איגרות חוב זמינות למכירה לפי שווי הוגן</t>
  </si>
  <si>
    <t>מצטבר מתחילת השנה רווח כולל אחר לפני ייחוס לבעלי זכויות שאינן מקנות שליטה
התאמות מתרגום, נטו לאחר השפעת גידורים</t>
  </si>
  <si>
    <t>מצטבר מתחילת השנה רווח כולל אחר לפני ייחוס לבעלי זכויות שאינן מקנות שליטה
רווחים (הפסדים) נטו בגין גידורי תזרים מזומנים</t>
  </si>
  <si>
    <t>מצטבר מתחילת השנה רווח כולל אחר לפני ייחוס לבעלי זכויות שאינן מקנות שליטה
התאמות בגין הטבות לעובדים</t>
  </si>
  <si>
    <t>מצטבר מתחילת השנה רווח כולל אחר לפני ייחוס לבעלי זכויות שאינן מקנות שליטה
סה"כ</t>
  </si>
  <si>
    <t>מצטבר מתחילת השנה
רווח כולל אחר המיוחס לבעלי זכויות שאינן מקנות שליטה</t>
  </si>
  <si>
    <t>מצטבר מתחילת השנה
רווח כולל אחר המיוחס לבעלי מניות התאגיד הבנקאי</t>
  </si>
  <si>
    <t>מצטבר מתחילת השנה הקודמת
רווח כולל אחר לפני ייחוס לבעלי זכויות שאינן מקנות שליטה
התאמות בגין הצגת איגרות חוב זמינות למכירה לפי שווי הוגן</t>
  </si>
  <si>
    <t>מצטבר מתחילת השנה הקודמת
רווח כולל אחר לפני ייחוס לבעלי זכויות שאינן מקנות שליטה
התאמות מתרגום, נטו לאחר השפעת גידורים</t>
  </si>
  <si>
    <t>מצטבר מתחילת השנה הקודמת
רווח כולל אחר לפני ייחוס לבעלי זכויות שאינן מקנות שליטה
רווחים (הפסדים) נטו בגין גידורי תזרים מזומנים</t>
  </si>
  <si>
    <t>מצטבר מתחילת השנה הקודמת
רווח כולל אחר לפני ייחוס לבעלי זכויות שאינן מקנות שליטה
התאמות בגין הטבות לעובדים</t>
  </si>
  <si>
    <t>מצטבר מתחילת השנה הקודמת
רווח כולל אחר לפני ייחוס לבעלי זכויות שאינן מקנות שליטה
סה"כ</t>
  </si>
  <si>
    <t>מצטבר מתחילת השנה הקודמת
רווח כולל אחר המיוחס לבעלי זכויות שאינן מקנות שליטה</t>
  </si>
  <si>
    <t>מצטבר מתחילת השנה הקודמת
רווח כולל אחר המיוחס לבעלי מניות התאגיד הבנקאי</t>
  </si>
  <si>
    <t>שנה קודמת
רווח כולל אחר לפני ייחוס לבעלי זכויות שאינן מקנות שליטה
התאמות בגין הצגת איגרות חוב זמינות למכירה לפי שווי הוגן</t>
  </si>
  <si>
    <t>שנה קודמת
רווח כולל אחר לפני ייחוס לבעלי זכויות שאינן מקנות שליטה
התאמות מתרגום, נטו לאחר השפעת גידורים</t>
  </si>
  <si>
    <t>שנה קודמת
רווח כולל אחר לפני ייחוס לבעלי זכויות שאינן מקנות שליטה
רווחים (הפסדים) נטו בגין גידורי תזרים מזומנים</t>
  </si>
  <si>
    <t>שנה קודמת
רווח כולל אחר לפני ייחוס לבעלי זכויות שאינן מקנות שליטה
התאמות בגין הטבות לעובדים</t>
  </si>
  <si>
    <t>שנה קודמת
רווח כולל אחר לפני ייחוס לבעלי זכויות שאינן מקנות שליטה
סה"כ</t>
  </si>
  <si>
    <t>שנה קודמת
רווח כולל אחר המיוחס לבעלי זכויות שאינן מקנות שליטה</t>
  </si>
  <si>
    <t>שנה קודמת
רווח כולל אחר המיוחס לבעלי מניות התאגיד הבנקאי</t>
  </si>
  <si>
    <t>תקופה מדווחת
לפני מס</t>
  </si>
  <si>
    <t>תקופה מדווחת
השפעת מס</t>
  </si>
  <si>
    <t>תקופה מדווחת
אחרי מס</t>
  </si>
  <si>
    <t xml:space="preserve">
רבעון שנה קודמת
לפני מס</t>
  </si>
  <si>
    <t xml:space="preserve">
רבעון שנה קודמת
השפעת מס</t>
  </si>
  <si>
    <t xml:space="preserve">
רבעון שנה קודמת
אחרי מס</t>
  </si>
  <si>
    <t>מצטבר מתחילת השנה
לפני מס</t>
  </si>
  <si>
    <t>מצטבר מתחילת השנה
השפעת מס</t>
  </si>
  <si>
    <t>מצטבר מתחילת השנה
אחרי מס</t>
  </si>
  <si>
    <t>מצטבר מתחילת השנה הקודמת
לפני מס</t>
  </si>
  <si>
    <t>מצטבר מתחילת השנה הקודמת
השפעת מס</t>
  </si>
  <si>
    <t>מצטבר מתחילת השנה הקודמת
אחרי מס</t>
  </si>
  <si>
    <t>שנה קודמת
לפני מס</t>
  </si>
  <si>
    <t>שנה קודמת
השפעת מס</t>
  </si>
  <si>
    <t>שנה קודמת
אחרי מס</t>
  </si>
  <si>
    <t>מצטבר מתחילת השנה
הערך במאזן</t>
  </si>
  <si>
    <t>(עלות מופחתת מצטבר מתחילת השנה
(במניות עלות</t>
  </si>
  <si>
    <t>מצטבר מתחילת השנה
רווחים שטרם מומשו מהתאמות לשווי הוגן</t>
  </si>
  <si>
    <t>מצטבר מתחילת השנה
הפסדים שטרם מומשו מהתאמות לשווי הוגן</t>
  </si>
  <si>
    <t>מצטבר מתחילת השנה
שווי הוגן</t>
  </si>
  <si>
    <t>מצטבר מתחילת השנה
רוו"ה אחר, גידור עסקאות חזויות</t>
  </si>
  <si>
    <t>מצטבר מתחילת השנה הקודמת
הערך במאזן</t>
  </si>
  <si>
    <t>(עלות מופחתת מצטבר מתחילת השנה הקודמת
(במניות עלות</t>
  </si>
  <si>
    <t>מצטבר מתחילת השנה הקודמת
רווחים שטרם מומשו מהתאמות לשווי הוגן</t>
  </si>
  <si>
    <t>מצטבר מתחילת השנה הקודמת
הפסדים שטרם מומשו מהתאמות לשווי הוגן</t>
  </si>
  <si>
    <t>מצטבר מתחילת השנה הקודמת
שווי הוגן</t>
  </si>
  <si>
    <t>מצטבר מתחילת השנה הקודמת
רוו"ה אחר, גידור עסקאות חזויות</t>
  </si>
  <si>
    <t>שנה קודמת
הערך במאזן</t>
  </si>
  <si>
    <t>(עלות מופחתת שנה קודמת
(במניות עלות</t>
  </si>
  <si>
    <t>שנה קודמת
רווחים שטרם מומשו מהתאמות לשווי הוגן</t>
  </si>
  <si>
    <t>שנה קודמת
הפסדים שטרם מומשו מהתאמות לשווי הוגן</t>
  </si>
  <si>
    <t>שנה קודמת
שווי הוגן</t>
  </si>
  <si>
    <t>שנה קודמת
רוו"ה אחר, גידור עסקאות חזויות</t>
  </si>
  <si>
    <t>תקופה מדווחת
שווי הוגן</t>
  </si>
  <si>
    <t xml:space="preserve">
תקופה מדווחת
10%-20%</t>
  </si>
  <si>
    <t xml:space="preserve">
תקופה מדווחת
20%-40%</t>
  </si>
  <si>
    <t>תקוםה מדווחת
סה"כ</t>
  </si>
  <si>
    <t>רבעון שנה קודמת
שווי הוגן</t>
  </si>
  <si>
    <t>שנה קודמת
20%-40%</t>
  </si>
  <si>
    <t>שנה קודמת
10%-20%</t>
  </si>
  <si>
    <t>רבעון שנה קודמת
20%-40%</t>
  </si>
  <si>
    <t xml:space="preserve">רבעון שנה קודמת
10%-20%
</t>
  </si>
  <si>
    <t>תקופה מדווחת הפרשה להפסדי אשראי
בנקים וממשלות</t>
  </si>
  <si>
    <t>תקופה מדווחת
סך הכל</t>
  </si>
  <si>
    <t>תקופה מדווחת 
הפרשה להפסדי אשראי
אשראי לציבור
מסחרי</t>
  </si>
  <si>
    <t>תקופה מדווחת 
הפרשה להפסדי אשראי
אשראי לציבור
לדיור</t>
  </si>
  <si>
    <t>תקופה מדווחת 
הפרשה להפסדי אשראי
אשראי לציבור
פרטי אחר</t>
  </si>
  <si>
    <t>תקופה מדווחת 
הפרשה להפסדי אשראי
אשראי לציבור
סך הכל</t>
  </si>
  <si>
    <t>רבעון שנה קודמת
הפרשה להפסדי אשראי
אשראי לציבור
מסחרי</t>
  </si>
  <si>
    <t>רבעון שנה קודמת
הפרשה להפסדי אשראי
אשראי לציבור
לדיור</t>
  </si>
  <si>
    <t>רבעון שנה קודמת
הפרשה להפסדי אשראי
אשראי לציבור
פרטי אחר</t>
  </si>
  <si>
    <t>רבעון שנה קודמת
הפרשה להפסדי אשראי
אשראי לציבור
סך הכל</t>
  </si>
  <si>
    <t>רבעון שנה קודמת
הפרשה להפסדי אשראי
בנקים וממשלות</t>
  </si>
  <si>
    <t>רבעון שנה קודמת
סך הכל</t>
  </si>
  <si>
    <t>מצטבר מתחילת השנה
סך הכל</t>
  </si>
  <si>
    <t>מצטבר מתחילת השנה 
הפרשה להפסדי אשראי
אשראי לציבור
סך הכל</t>
  </si>
  <si>
    <t>מצטבר מתחילת השנה 
הפרשה להפסדי אשראי
אשראי לציבור
פרטי אחר</t>
  </si>
  <si>
    <t>מצטבר מתחילת השנה 
הפרשה להפסדי אשראי
אשראי לציבור
לדיור</t>
  </si>
  <si>
    <t>מצטבר מתחילת השנה 
הפרשה להפסדי אשראי
אשראי לציבור
מסחרי</t>
  </si>
  <si>
    <t>מצטבר מתחילת השנה הפרשה להפסדי אשראי
בנקים וממשלות</t>
  </si>
  <si>
    <t>מצטבר מתחילת השנה הקודמת
סך הכל</t>
  </si>
  <si>
    <t>מצטבר מתחילת השנה הקודמת
הפרשה להפסדי אשראי
אשראי לציבור
מסחרי</t>
  </si>
  <si>
    <t>מצטבר מתחילת השנה הקודמת
הפרשה להפסדי אשראי
אשראי לציבור
לדיור</t>
  </si>
  <si>
    <t>מצטבר מתחילת השנה הקודמת
הפרשה להפסדי אשראי
אשראי לציבור
פרטי אחר</t>
  </si>
  <si>
    <t>מצטבר מתחילת השנה הקודמת
הפרשה להפסדי אשראי
אשראי לציבור
סך הכל</t>
  </si>
  <si>
    <t>מצטבר מתחילת השנה הקודמת
הפרשה להפסדי אשראי
בנקים וממשלות</t>
  </si>
  <si>
    <t>סך סיכון האשראי המאזני
יתרה</t>
  </si>
  <si>
    <t>תיק נכסים פיננסי
הנמוך מ-50 אש"ח
יתרה</t>
  </si>
  <si>
    <t>תיק נכסים פיננסי
הנמוך מ-50 אש"ח
מספר חשבונות</t>
  </si>
  <si>
    <t>תיק נכסים פיננסי
בגובה 50 אש"ח ומעלה
יתרה</t>
  </si>
  <si>
    <t>תיק נכסים פיננסי
בגובה 50 אש"ח ומעלה
מספר חשבונות</t>
  </si>
  <si>
    <t>תקופה מדווחת
יתרה ממוצעת</t>
  </si>
  <si>
    <t>תקופה מדווחת
הכנסות (הוצאות) מימון</t>
  </si>
  <si>
    <t>תקופה מדווחת
שיעור הכנסה (הוצאה)</t>
  </si>
  <si>
    <t>רבעון שנה קודמת
יתרה ממוצעת</t>
  </si>
  <si>
    <t>רבעון שנה קודמת
הכנסות (הוצאות) מימון</t>
  </si>
  <si>
    <t>רבעון שנה קודמת
שיעור הכנסה (הוצאה)</t>
  </si>
  <si>
    <t>מצטבר מתחילת השנה
יתרה ממוצעת</t>
  </si>
  <si>
    <t>מצטבר מתחילת השנה
הכנסות (הוצאות) מימון</t>
  </si>
  <si>
    <t>מצטבר מתחילת השנה
שיעור הכנסה (הוצאה)</t>
  </si>
  <si>
    <t>מצטבר מתחילת השנה הקודמת
יתרה ממוצעת</t>
  </si>
  <si>
    <t>מצטבר מתחילת השנה הקודמת
הכנסות (הוצאות) מימון</t>
  </si>
  <si>
    <t>מצטבר מתחילת השנה הקודמת
שיעור הכנסה (הוצאה)</t>
  </si>
  <si>
    <t>תקופה מדווחת
עלות מופחתת</t>
  </si>
  <si>
    <t>תקופה מדווחת
רווחים שטרם הוכרו מהתאמות לשווי הוגן</t>
  </si>
  <si>
    <t>תקופה מדווחת
הפסדים שטרם הוכרו מהתאמות לשווי הוגן</t>
  </si>
  <si>
    <t>\</t>
  </si>
  <si>
    <t>רבעון שנה קודמת
עלות מופחתת</t>
  </si>
  <si>
    <t>רבעון שנה קודמת
רווחים שטרם הוכרו מהתאמות לשווי הוגן</t>
  </si>
  <si>
    <t>רבעון שנה קודמת
הפסדים שטרם הוכרו מהתאמות לשווי הוגן</t>
  </si>
  <si>
    <t>שנה קודמת עלות מופחתת</t>
  </si>
  <si>
    <t>שנה קודמת 
רווחים שטרם הוכרו מהתאמות לשווי הוגן</t>
  </si>
  <si>
    <t>שנה קודמת
הפסדים שטרם הוכרו מהתאמות לשווי הוגן</t>
  </si>
  <si>
    <t>תקופה מדווחת
(עלות מופחתת (במניות עלות</t>
  </si>
  <si>
    <t>רבעון שנה קודמת
(עלות מופחתת (במניות עלות</t>
  </si>
  <si>
    <t>שנה קודמת
(עלות מופחתת
(במניות עלות</t>
  </si>
  <si>
    <t>תקופה מדווחת
הפרשה להפסדי אשראי
בנקים וממשלות</t>
  </si>
  <si>
    <t>תקופה מדווחת
הפרשה להפסדי אשראי
אשראי לציבור
מסחרי</t>
  </si>
  <si>
    <t>תקופה מדווחת
הפרשה להפסדי אשראי
אשראי לציבור
לדיור</t>
  </si>
  <si>
    <t>תקופה מדווחת
הפרשה להפסדי אשראי
אשראי לציבור
פרטי אחר</t>
  </si>
  <si>
    <t>תקופה מדווחת
הפרשה להפסדי אשראי
אשראי לציבור
סך הכל</t>
  </si>
  <si>
    <t>רבעון שנה קודמת
הפרשה להפסדי אשראי 
אשראי לציבור
מסחרי</t>
  </si>
  <si>
    <t>רבעון שנה קודמת
הפרשה להפסדי אשראי 
אשראי לציבור
לדיור</t>
  </si>
  <si>
    <t>רבעון שנה קודמת
הפרשה להפסדי אשראי 
אשראי לציבור
פרטי אחר</t>
  </si>
  <si>
    <t>רבעון שנה קודמת
הפרשה להפסדי אשראי 
אשראי לציבור
סך הכל</t>
  </si>
  <si>
    <t>שנה קודמת
 סך הכל</t>
  </si>
  <si>
    <t>שנה קודמת
הפרשה להפסדי אשראי
אשראי לציבור
מסחרי</t>
  </si>
  <si>
    <t>שנה קודמת
הפרשה להפסדי אשראי
אשראי לציבור
לדיור</t>
  </si>
  <si>
    <t>שנה קודמת
הפרשה להפסדי אשראי
אשראי לציבור
פרטי אחר</t>
  </si>
  <si>
    <t>שנה קודמת
הפרשה להפסדי אשראי
אשראי לציבור
סך הכל</t>
  </si>
  <si>
    <t>הון עצמי רובד 2</t>
  </si>
  <si>
    <t>הון עצמי רובד 3</t>
  </si>
  <si>
    <t>הון עצמי רובד 4</t>
  </si>
  <si>
    <t>הון עצמי רובד 5</t>
  </si>
  <si>
    <t>הון עצמי רובד 6</t>
  </si>
  <si>
    <t>הון עצמי רובד 7</t>
  </si>
  <si>
    <t>הון עצמי רובד 8</t>
  </si>
  <si>
    <t>הון עצמי רובד 9</t>
  </si>
  <si>
    <t>הון עצמי רובד 10</t>
  </si>
  <si>
    <t>הון רובד 3</t>
  </si>
  <si>
    <t>הון רובד 4</t>
  </si>
  <si>
    <t>הון רובד 5</t>
  </si>
  <si>
    <t>הון רובד 6</t>
  </si>
  <si>
    <t>תקופה מדווחת
בורסות</t>
  </si>
  <si>
    <t>תקופה מדווחת
בנקים</t>
  </si>
  <si>
    <t>תקופה מדווחת
דילרים/ברוקרים</t>
  </si>
  <si>
    <t>תקופה מדווחת
ממשלות ובנקים מרכזיים</t>
  </si>
  <si>
    <t>תקופה מדווחת
אחרים</t>
  </si>
  <si>
    <t>רבעון שנה קודמת
בורסות</t>
  </si>
  <si>
    <t>רבעון שנה קודמת
בנקים</t>
  </si>
  <si>
    <t>רבעון שנה קודמת
דילרים/ברוקרים</t>
  </si>
  <si>
    <t>רבעון שנה קודמת
ממשלות ובנקים מרכזיים</t>
  </si>
  <si>
    <t>רבעון שנה קודמת
אחרים</t>
  </si>
  <si>
    <t>שנה קודמת
בורסות</t>
  </si>
  <si>
    <t>שנה קודמת
בנקים</t>
  </si>
  <si>
    <t>שנה קודמת
דילרים/ברוקרים</t>
  </si>
  <si>
    <t>שנה קודמת
ממשלות ובנקים מרכזיים</t>
  </si>
  <si>
    <t>שנה קודמת
אחרים</t>
  </si>
  <si>
    <t>חוזי ריבית שקל מדד</t>
  </si>
  <si>
    <t>חוזי ריבית אחר</t>
  </si>
  <si>
    <t>תקופה מדווחת
עד 3 חודשים</t>
  </si>
  <si>
    <t>תקופה מדווחת
מעל 3 חודשים ועד שנה</t>
  </si>
  <si>
    <t>תקופה מדווחת
מעל שנה ועד 5 שנים</t>
  </si>
  <si>
    <t>תקופה מדווחת
מעל 5 שנים</t>
  </si>
  <si>
    <t>רבעון שנה קודמת
עד 3 חודשים</t>
  </si>
  <si>
    <t>רבעון שנה קודמת
מעל 3 חודשים ועד שנה</t>
  </si>
  <si>
    <t>רבעון שנה קודמת
מעל שנה ועד 5 שנים</t>
  </si>
  <si>
    <t>רבעון שנה קודמת
מעל 5 שנים</t>
  </si>
  <si>
    <t>שנה קודמת
עד 3 חודשים</t>
  </si>
  <si>
    <t>שנה קודמת
מעל 3 חודשים ועד שנה</t>
  </si>
  <si>
    <t>שנה קודמת
מעל שנה ועד 5 שנים</t>
  </si>
  <si>
    <t>שנה קודמת
מעל 5 שנים</t>
  </si>
  <si>
    <t xml:space="preserve"> תקופה מדווחת
סך הכל פעילות חו"ל</t>
  </si>
  <si>
    <t>תקופה מדווחת פעילות ישראל
משקי בית</t>
  </si>
  <si>
    <t>תקופה מדווחת פעילות ישראל
מזה: הלוואות לדיור</t>
  </si>
  <si>
    <t>תקופה מדווחת פעילות ישראל
מזה: כרטיסי אשראי</t>
  </si>
  <si>
    <t>תקופה מדווחת פעילות ישראל
בנקאות פרטית</t>
  </si>
  <si>
    <t>תקופה מדווחת פעילות ישראל
עסקים קטנים וזעירים</t>
  </si>
  <si>
    <t>תקופה מדווחת פעילות ישראל
עסקים בינוניים</t>
  </si>
  <si>
    <t>תקופה מדווחת פעילות ישראל
עסקים גדולים</t>
  </si>
  <si>
    <t>תקופה מדווחת פעילות ישראל 
גופים מוסדיים</t>
  </si>
  <si>
    <t>תקופה מדווחת פעילות ישראל
מגזר ניהול פיננסי</t>
  </si>
  <si>
    <t>תקופה מדווחת פעילות ישראל
מגזר אחר</t>
  </si>
  <si>
    <t>תקופה מדווחת פעילות ישראל
סך פעילות ישראל</t>
  </si>
  <si>
    <t>רבעון שנה קודמת 
סך הכל פעילות חו"ל</t>
  </si>
  <si>
    <t>רבעון שנה קודמת 
פעילות ישראל
משקי בית</t>
  </si>
  <si>
    <t>רבעון שנה קודמת 
פעילות ישראל
מזה: הלוואות לדיור</t>
  </si>
  <si>
    <t>רבעון שנה קודמת 
פעילות ישראל
מזה: כרטיסי אשראי</t>
  </si>
  <si>
    <t>רבעון שנה קודמת 
פעילות ישראל
בנקאות פרטית</t>
  </si>
  <si>
    <t>רבעון שנה קודמת 
פעילות ישראל
עסקים קטנים וזעירים</t>
  </si>
  <si>
    <t>רבעון שנה קודמת 
פעילות ישראל
עסקים בינוניים</t>
  </si>
  <si>
    <t>רבעון שנה קודמת 
פעילות ישראל
עסקים גדולים</t>
  </si>
  <si>
    <t>רבעון שנה קודמת 
פעילות ישראל
גופים מוסדיים</t>
  </si>
  <si>
    <t>רבעון שנה קודמת 
פעילות ישראל
מגזר ניהול פיננסי</t>
  </si>
  <si>
    <t>רבעון שנה קודמת 
פעילות ישראל
מגזר אחר</t>
  </si>
  <si>
    <t>רבעון שנה קודמת 
פעילות ישראל
סך פעילות ישראל</t>
  </si>
  <si>
    <t>הכנסות ריבית, נטו:מחיצוניים</t>
  </si>
  <si>
    <t>הכנסות ריבית, נטו:בינמגזרי</t>
  </si>
  <si>
    <t>הכנסות ריבית, נטו:סך הכנסות ריבית, נטו</t>
  </si>
  <si>
    <t>הכנסות שאינן מריבית מחיצוניים</t>
  </si>
  <si>
    <t>הכנסות שאינן מריבית בינמגזרי</t>
  </si>
  <si>
    <t>הוצאות תפעוליות ואחרות
לחיצוניים</t>
  </si>
  <si>
    <t>הוצאות תפעוליות ואחרות
בינמגזרי</t>
  </si>
  <si>
    <t>הוצאות תפעוליות ואחרות
סך הוצאות תפעוליות ואחרות</t>
  </si>
  <si>
    <t>רווח נקי 
לפני ייחוס לבעלי זכויות שאינן מקנות שליטה</t>
  </si>
  <si>
    <t>רווח נקי 
המיוחס לבעלי זכויות שאינן מקנות שליטה</t>
  </si>
  <si>
    <t>פיצול הכנסות ריבית נטו:
מרווח מפעילות מתן אשראי</t>
  </si>
  <si>
    <t>פיצול הכנסות ריבית נטו:
מרווח מפעילות קבלת פיקדונות</t>
  </si>
  <si>
    <t>פיצול הכנסות ריבית נטו:
אחר</t>
  </si>
  <si>
    <t>תקופה מדווחת
לשלושה חודשים שהסתיימו ביום 31 בmar</t>
  </si>
  <si>
    <t>רבעון שנה קודמת
לשלושה חודשים שהסתיימו ביום 31 בmar</t>
  </si>
  <si>
    <t xml:space="preserve">רבעון שנה קודמת לשלושה חודשים שהסתיימו ביום 31 בmar
</t>
  </si>
  <si>
    <t xml:space="preserve">
שנה קודמת
לשנה שהסתיימה ביום</t>
  </si>
  <si>
    <t>תקופה מדווחת
יתרה במאזן סה"כ</t>
  </si>
  <si>
    <t>תקופה מדווחת
רמה 2</t>
  </si>
  <si>
    <t>תקופה מדווחת
רמה 1</t>
  </si>
  <si>
    <t xml:space="preserve">
תקופה מדווחת
רמה 3</t>
  </si>
  <si>
    <t>רבעון שנה קודמת
יתרה במאזן סה"כ</t>
  </si>
  <si>
    <t>רבעון שנה קודמת
רמה 1</t>
  </si>
  <si>
    <t>רבעון שנה קודמת
רמה 2</t>
  </si>
  <si>
    <t>רבעון שנה קודמת
רמה 3</t>
  </si>
  <si>
    <t>שנה קודמת
יתרה במאזן סה"כ</t>
  </si>
  <si>
    <t>שנה קודמת
רמה 1</t>
  </si>
  <si>
    <t>שנה קודמת
רמה 2</t>
  </si>
  <si>
    <t>שנה קודמת
רמה 3</t>
  </si>
  <si>
    <t>תקופה מדווחת
יתרת חוב לפני ארגון מחדש</t>
  </si>
  <si>
    <t>תקופה מדווחת
יתרת חוב רשומה אחרי ארגון מחדש</t>
  </si>
  <si>
    <t>תקופה מדווחת
מס' חוזים</t>
  </si>
  <si>
    <t>רבעון שנה קודמת
מס' חוזים</t>
  </si>
  <si>
    <t>רבעון שנה קודמת
יתרת חוב לפני ארגון מחדש</t>
  </si>
  <si>
    <t>רבעון שנה קודמת
יתרת חוב רשומה אחרי ארגון מחדש</t>
  </si>
  <si>
    <t>מצטבר מתחילת השנה
מס' חוזים</t>
  </si>
  <si>
    <t>מצטבר מתחילת השנה
יתרת חוב לפני ארגון מחדש</t>
  </si>
  <si>
    <t>מצטבר מתחילת השנה
יתרת חוב רשומה אחרי ארגון מחדש</t>
  </si>
  <si>
    <t>מצטבר מתחילת השנה הקודמת
מס' חוזים</t>
  </si>
  <si>
    <t>מצטבר מתחילת השנה הקודמת
יתרת חוב לפני ארגון מחדש</t>
  </si>
  <si>
    <t>מצטבר מתחילת השנה הקודמת
יתרת חוב רשומה אחרי ארגון מחדש</t>
  </si>
  <si>
    <t>מצטבר מתחילת השנה
סיכון אשראי חוץ מאזני סה"כ</t>
  </si>
  <si>
    <t>שנה קודמת
סיכון אשראי חוץ מאזני סה"כ</t>
  </si>
  <si>
    <t>מצטבר מתחילת השנה 
יתרת הלוואות לדיור
סך הכול*</t>
  </si>
  <si>
    <t>*מצטבר מתחילת השנה 
יתרת הלוואות לדיור
מזה:בולט ובלון</t>
  </si>
  <si>
    <t>*מצטבר מתחילת השנה 
יתרת הלוואות לדיור
מזה:ריבית משתנה</t>
  </si>
  <si>
    <t>שנה קודמת
יתרת הלוואות לדיור
סך הכול*</t>
  </si>
  <si>
    <t xml:space="preserve">*מזה:בולט ובלוןשנה קודמת
יתרת הלוואות לדיור
</t>
  </si>
  <si>
    <t>*שנה קודמת
יתרת הלוואות לדיור
מזה:ריבית משתנה</t>
  </si>
  <si>
    <t>תקופה מדווחת
מאוחד 
יתרה</t>
  </si>
  <si>
    <t>תקופה מדווחת
מאוחד
הפרשה</t>
  </si>
  <si>
    <t>רבעון שנה קודמת
מאוחד
יתרה</t>
  </si>
  <si>
    <t>רבעון שנה קודמת
מאוחד
הפרשה</t>
  </si>
  <si>
    <t>שנה קודמת
מאוחד
יתרה</t>
  </si>
  <si>
    <t>שנה קודמת
מאוחד
הפרשה</t>
  </si>
  <si>
    <t>תקופה מדווחת
יתרת חוב רשומה</t>
  </si>
  <si>
    <t>רבעון שנה קודמת
יתרת חוב רשומה</t>
  </si>
  <si>
    <t>מצטבר מתחילת השנה
יתרת חוב רשומה</t>
  </si>
  <si>
    <t>מצטבר מתחילת השנה הקודמת
יתרת חוב רשומה</t>
  </si>
  <si>
    <t>תקופה מדווחת
יתרה ממוצעת של חובות פגומים</t>
  </si>
  <si>
    <t>תקופה מדווחת
הכנסות ריבית שנרשמו</t>
  </si>
  <si>
    <t>תקופה מדווחת
מזה: נרשמו על בסיס מזומן</t>
  </si>
  <si>
    <t>רבעון שנה קודמת
יתרה ממוצעת של חובות פגומים</t>
  </si>
  <si>
    <t>רבעון שנה קודמת
הכנסות ריבית שנרשמו</t>
  </si>
  <si>
    <t>מצטבר מתחילת השנה
יתרה ממוצעת של חובות פגומים</t>
  </si>
  <si>
    <t>מצטבר מתחילת השנה
הכנסות ריבית שנרשמו</t>
  </si>
  <si>
    <t>מצטבר מתחילת השנה
מזה: נרשמו על בסיס מזומן</t>
  </si>
  <si>
    <t>רבעון שנה קודמת
מזה: נרשמו על בסיס מזומן</t>
  </si>
  <si>
    <t>מצטבר מתחילת השנה הקודמת
יתרה ממוצעת של חובות פגומים</t>
  </si>
  <si>
    <t>מצטבר מתחילת השנה הקודמת
הכנסות ריבית שנרשמו</t>
  </si>
  <si>
    <t>מצטבר מתחילת השנה הקודמת
מזה: נרשמו על בסיס מזומן</t>
  </si>
  <si>
    <t>תקופה מדווחת
שאינו צובר הכנסות ריבית</t>
  </si>
  <si>
    <t>תקופה מדווחת
צובר בפיגור של 90 ימים או יותר</t>
  </si>
  <si>
    <t>תקופה מדווחת
צובר בפיגור של 30 ועד 89 ימים</t>
  </si>
  <si>
    <t>תקופה מדווחת
צובר לא בפיגור</t>
  </si>
  <si>
    <t>רבעון שנה קודמת
שאינו צובר הכנסות ריבית</t>
  </si>
  <si>
    <t>רבעון שנה קודמת
צובר בפיגור של 90 ימים או יותר</t>
  </si>
  <si>
    <t>רבעון שנה קודמת
צובר בפיגור של 30 ועד 89 ימים</t>
  </si>
  <si>
    <t>רבעון שנה קודמת
צובר לא בפיגור</t>
  </si>
  <si>
    <t>שנה קודמת
שאינו צובר הכנסות ריבית</t>
  </si>
  <si>
    <t>שנה קודמת
צובר בפיגור של 90 ימים או יותר</t>
  </si>
  <si>
    <t>שנה קודמת
צובר בפיגור של 30 ועד 89 ימים</t>
  </si>
  <si>
    <t>שנה קודמת
צובר לא בפיגור</t>
  </si>
  <si>
    <t>שנה קודמת
סך הכל</t>
  </si>
  <si>
    <t>מצטבר מתחילת השנה
שווי הוגן לתחילת השנה</t>
  </si>
  <si>
    <t>מצטבר מתחילת השנה
רווחים שמומשו ושטרם מומשו</t>
  </si>
  <si>
    <t>מצטבר מתחילת השנה
רכישות והנפקות</t>
  </si>
  <si>
    <t>מצטבר מתחילת השנה
מכירות</t>
  </si>
  <si>
    <t>מצטבר מתחילת השנה
סילוקים</t>
  </si>
  <si>
    <t>מצטבר מתחילת השנה
התאמות מתרגום דו"חות כספיים</t>
  </si>
  <si>
    <t>מצטבר מתחילת השנה
העברות אל רמה 3</t>
  </si>
  <si>
    <t>מצטבר מתחילת השנה
העברות מרמה 3</t>
  </si>
  <si>
    <t>מצטבר מתחילת השנה
שווי הוגן לסוף השנה</t>
  </si>
  <si>
    <t>מצטבר מתחילת השנה
רט"מ בגין מכשירים לסוף השנה</t>
  </si>
  <si>
    <t>מצטבר מתחילת השנה הקודמת
שווי הוגן לתחילת השנה</t>
  </si>
  <si>
    <t>מצטבר מתחילת השנה הקודמת
רווחים שמומשו ושטרם מומשו</t>
  </si>
  <si>
    <t>מצטבר מתחילת השנה הקודמת
רכישות והנפקות</t>
  </si>
  <si>
    <t>מצטבר מתחילת השנה הקודמת
מכירות</t>
  </si>
  <si>
    <t>מצטבר מתחילת השנה הקודמת
סילוקים</t>
  </si>
  <si>
    <t>מצטבר מתחילת השנה הקודמת
התאמות מתרגום דו"חות כספיים</t>
  </si>
  <si>
    <t>מצטבר מתחילת השנה הקודמת
העברות אל רמה 3</t>
  </si>
  <si>
    <t>מצטבר מתחילת השנה הקודמת
העברות מרמה 3</t>
  </si>
  <si>
    <t>מצטבר מתחילת השנה הקודמת
שווי הוגן לסוף השנה</t>
  </si>
  <si>
    <t>מצטבר מתחילת השנה הקודמת
רט"מ בגין מכשירים לסוף השנה</t>
  </si>
  <si>
    <t>שנה קודמת
שווי הוגן לתחילת השנה</t>
  </si>
  <si>
    <t>שנה קודמת
רווחים שמומשו ושטרם מומשו</t>
  </si>
  <si>
    <t>שנה קודמת
רכישות והנפקות</t>
  </si>
  <si>
    <t>שנה קודמת
מכירות</t>
  </si>
  <si>
    <t>שנה קודמת
סילוקים</t>
  </si>
  <si>
    <t>שנה קודמת
התאמות מתרגום דו"חות כספיים</t>
  </si>
  <si>
    <t>שנה קודמת
העברות אל רמה 3</t>
  </si>
  <si>
    <t>שנה קודמת
העברות מרמה 3</t>
  </si>
  <si>
    <t>שנה קודמת
שווי הוגן לסוף השנה</t>
  </si>
  <si>
    <t>שנה קודמת
רט"מ בגין מכשירים לסוף השנה</t>
  </si>
  <si>
    <t>תקופה מדווחת
שווי הוגן לתחילת השנה</t>
  </si>
  <si>
    <t>תקופה מדווחת
רווחים שמומשו ושטרם מומשו</t>
  </si>
  <si>
    <t>תקופה מדווחת
רכישות והנפקות</t>
  </si>
  <si>
    <t>תקופה מדווחת
מכירות</t>
  </si>
  <si>
    <t>תקופה מדווחת
סילוקים</t>
  </si>
  <si>
    <t>תקופה מדווחת
התאמות מתרגום דו"חות כספיים</t>
  </si>
  <si>
    <t>תקופה מדווחת
העברות אל רמה 3</t>
  </si>
  <si>
    <t>תקופה מדווחת
העברות מרמה 3</t>
  </si>
  <si>
    <t>תקופה מדווחת
שווי הוגן לסוף השנה</t>
  </si>
  <si>
    <t>תקופה מדווחת
רט"מ בגין מכשירים לסוף השנה</t>
  </si>
  <si>
    <t>רבעון שנה קודמת
שווי הוגן לתחילת השנה</t>
  </si>
  <si>
    <t>רבעון שנה קודמת
רווחים שמומשו ושטרם מומשו</t>
  </si>
  <si>
    <t>רבעון שנה קודמת
רכישות והנפקות</t>
  </si>
  <si>
    <t>רבעון שנה קודמת
מכירות</t>
  </si>
  <si>
    <t>רבעון שנה קודמת
סילוקים</t>
  </si>
  <si>
    <t>רבעון שנה קודמת
התאמות מתרגום דו"חות כספיים</t>
  </si>
  <si>
    <t>רבעון שנה קודמת
העברות אל רמה 3</t>
  </si>
  <si>
    <t>רבעון שנה קודמת
העברות מרמה 3</t>
  </si>
  <si>
    <t>רבעון שנה קודמת
שווי הוגן לסוף השנה</t>
  </si>
  <si>
    <t>רבעון שנה קודמת
רט"מ בגין מכשירים לסוף השנה</t>
  </si>
  <si>
    <t>מצטבר מתחילת השנה
פעילות ישראל
משקי בית</t>
  </si>
  <si>
    <t>מצטבר מתחילת השנה
פעילות ישראל
מזה: הלוואות לדיור</t>
  </si>
  <si>
    <t>מצטבר מתחילת השנה
פעילות ישראל
מזה: כרטיסי אשראי</t>
  </si>
  <si>
    <t>מצטבר מתחילת השנה
פעילות ישראל
בנקאות פרטית</t>
  </si>
  <si>
    <t>מצטבר מתחילת השנה
פעילות ישראל
עסקים קטנים וזעירים</t>
  </si>
  <si>
    <t>מצטבר מתחילת השנה
פעילות ישראל
עסקים בינוניים</t>
  </si>
  <si>
    <t>מצטבר מתחילת השנה
פעילות ישראל
עסקים גדולים</t>
  </si>
  <si>
    <t>מצטבר מתחילת השנה
פעילות ישראל
גופים מוסדיים</t>
  </si>
  <si>
    <t>מצטבר מתחילת השנה
פעילות ישראל
מגזר ניהול פיננסי</t>
  </si>
  <si>
    <t>מצטבר מתחילת השנה
פעילות ישראל
מגזר אחר</t>
  </si>
  <si>
    <t>מצטבר מתחילת השנה
פעילות ישראל
סך פעילות ישראל</t>
  </si>
  <si>
    <t>מצטבר מתחילת השנה
פעילות חו"ל
סך הכל פעילות חו"ל</t>
  </si>
  <si>
    <t>מצטבר מתחילת השנה הקודמת פעילות ישראל
משקי בית</t>
  </si>
  <si>
    <t>מצטבר מתחילת השנה הקודמת פעילות ישראל
מזה: הלוואות לדיור</t>
  </si>
  <si>
    <t>מצטבר מתחילת השנה הקודמת פעילות ישראל
מזה: כרטיסי אשראי</t>
  </si>
  <si>
    <t>מצטבר מתחילת השנה הקודמת פעילות ישראל
בנקאות פרטית</t>
  </si>
  <si>
    <t>מצטבר מתחילת השנה הקודמת פעילות ישראל
עסקים קטנים וזעירים</t>
  </si>
  <si>
    <t>מצטבר מתחילת השנה הקודמת פעילות ישראל
עסקים בינוניים</t>
  </si>
  <si>
    <t>מצטבר מתחילת השנה הקודמת פעילות ישראל
עסקים גדולים</t>
  </si>
  <si>
    <t>מצטבר מתחילת השנה הקודמת פעילות ישראל
גופים מוסדיים</t>
  </si>
  <si>
    <t>מצטבר מתחילת השנה הקודמת פעילות ישראל
מגזר ניהול פיננסי</t>
  </si>
  <si>
    <t>מצטבר מתחילת השנה הקודמת פעילות ישראל
מגזר אחר</t>
  </si>
  <si>
    <t>מצטבר מתחילת השנה הקודמת פעילות ישראל
סך פעילות ישראל</t>
  </si>
  <si>
    <t>מצטבר מתחילת השנה הקודמת פעילות חו"ל
סך הכל פעילות חו"ל</t>
  </si>
  <si>
    <t>שנה קודמת
פעילות ישראל
משקי בית</t>
  </si>
  <si>
    <t>שנה קודמת
פעילות ישראל
מזה: הלוואות לדיור</t>
  </si>
  <si>
    <t>שנה קודמת
פעילות ישראל
מזה: כרטיסי אשראי</t>
  </si>
  <si>
    <t>שנה קודמת
פעילות ישראל
בנקאות פרטית</t>
  </si>
  <si>
    <t>שנה קודמת
פעילות ישראל
עסקים קטנים וזעירים</t>
  </si>
  <si>
    <t>שנה קודמת
פעילות ישראל
עסקים בינוניים</t>
  </si>
  <si>
    <t>שנה קודמת
פעילות ישראל
עסקים גדולים</t>
  </si>
  <si>
    <t>שנה קודמת
פעילות ישראל
גופים מוסדיים</t>
  </si>
  <si>
    <t>שנה קודמת
פעילות ישראל
מגזר ניהול פיננסי</t>
  </si>
  <si>
    <t>שנה קודמת
פעילות ישראל
מגזר אחר</t>
  </si>
  <si>
    <t>שנה קודמת
פעילות ישראל
סך פעילות ישראל</t>
  </si>
  <si>
    <t>שנה קודמת פעילות חו"ל
סך הכל פעילות חו"ל</t>
  </si>
  <si>
    <t>שנה קודמת פעילות חו"ל
שנה קודמת סך הכל</t>
  </si>
  <si>
    <t>תקופה מדווחת
לא בעייתיים</t>
  </si>
  <si>
    <t>רבעון שנה קודמת
לא בעייתיים</t>
  </si>
  <si>
    <t>רבעון שנה קודמת  בעייתיים לא פגומים</t>
  </si>
  <si>
    <t>רבעון שנה קודמת בעייחיים
פגומים</t>
  </si>
  <si>
    <t>תקופה מדווחת
חובות לא פגומים - מידע נוסף
בפיגור של 90 יום או יותר</t>
  </si>
  <si>
    <t>תקופה מדווחת
חובות לא פגומים - מידע נוסף
בפיגור של 30 ועד 89 ימים</t>
  </si>
  <si>
    <t>תקופה מדווחת
חובות לא פגומים - מידע נוסף
מזה: חובות בעייתיים שאינם פגומים</t>
  </si>
  <si>
    <t>רבעון שנה קודמת
חובות לא פגומים - מידע נוסף
בפיגור של 90 יום או יותר</t>
  </si>
  <si>
    <t>רבעון שנה קודמת
חובות לא פגומים - מידע נוסף
בפיגור של 30 ועד 89 ימים</t>
  </si>
  <si>
    <t>רבעון שנה קודמת
חובות לא פגומים - מידע נוסף
מזה: חובות בעייתיים שאינם פגומים</t>
  </si>
  <si>
    <t>שנה קודמת
לא בעייתיים</t>
  </si>
  <si>
    <t>שנה קודמת בעייתיים
לא פגומים</t>
  </si>
  <si>
    <t>שנה קודמת בעייתיים
פגומים</t>
  </si>
  <si>
    <t>שנה קודמת 
סך הכל</t>
  </si>
  <si>
    <t>שנה קודמת
חובות לא פגומים - מידע נוסף
בפיגור של 90 יום או יותר</t>
  </si>
  <si>
    <t>שנה קודמת
חובות לא פגומים - מידע נוסף
בפיגור של 30 ועד 89 ימים</t>
  </si>
  <si>
    <t>שנה קודמת
חובות לא פגומים - מידע נוסף
מזה: חובות בעייתיים שאינם פגומים</t>
  </si>
  <si>
    <t>תקופה מדווחת
בעייתיים
לא פגומים</t>
  </si>
  <si>
    <t>תקופה מדווחת
בעייתיים
פגומים</t>
  </si>
  <si>
    <t>תקופה מדווחת
יתרת חובות בגינם קיימת הפרשה פרטנית</t>
  </si>
  <si>
    <t>תקופה מדווחת
יתרת הפרשה פרטנית</t>
  </si>
  <si>
    <t>תקופה מדווחת
יתרת חובות פגומים בגינם לא קיימת הפרשה פרטנית</t>
  </si>
  <si>
    <t>תקופה מדווחת
סך הכל יתרת חובות פגומים</t>
  </si>
  <si>
    <t>תקופה מדווחת
יתרת קרן חוזית של חובות פגומים</t>
  </si>
  <si>
    <t>רבעון שנה קודמת
יתרת חובות בגינם קיימת הפרשה פרטנית</t>
  </si>
  <si>
    <t>רבעון שנה קודמת
יתרת הפרשה פרטנית</t>
  </si>
  <si>
    <t>רבעון שנה קודמת
יתרת חובות פגומים בגינם לא קיימת הפרשה פרטנית</t>
  </si>
  <si>
    <t>רבעון שנה קודמת
סך הכל יתרת חובות פגומים</t>
  </si>
  <si>
    <t>רבעון שנה קודמת
יתרת קרן חוזית של חובות פגומים</t>
  </si>
  <si>
    <t>שנה קודמת
יתרת חובות בגינם קיימת הפרשה פרטנית</t>
  </si>
  <si>
    <t>שנה קודמת
יתרת הפרשה פרטנית</t>
  </si>
  <si>
    <t>שנה קודמת
יתרת חובות פגומים בגינם לא קיימת הפרשה פרטנית</t>
  </si>
  <si>
    <t>שנה קודמת
סך הכל יתרת חובות פגומים</t>
  </si>
  <si>
    <t>שנה קודמת
יתרת קרן חוזית של חובות פגומים</t>
  </si>
  <si>
    <t>תקופה מדווחת
שינוי לעומת תקופה מקבילה בשנה קודמת
שינוי נטו</t>
  </si>
  <si>
    <t>מצטבר מתחילת השנה
שינוי לעומת תקופה מקבילה בשנה קודמת
שינוי נטו</t>
  </si>
  <si>
    <t>מצטבר מתחילת השנה
שינוי לעומת תקופה מקבילה בשנה קודמת
גידול (קיטון) בגלל שינוי
כמות</t>
  </si>
  <si>
    <t>מצטבר מתחילת השנה
שינוי לעומת תקופה מקבילה בשנה קודמת
גידול (קיטון) בגלל שינוי
מחיר</t>
  </si>
  <si>
    <t>תקופה מדווחת
שינוי לעומת תקופה מקבילה בשנה קודמת
גידול (קיטון) בגלל שינוי
כמות</t>
  </si>
  <si>
    <t>תקופה מדווחת
שינוי לעומת תקופה מקבילה בשנה קודמת
גידול (קיטון) בגלל שינוי
מחיר</t>
  </si>
  <si>
    <t>תקופה מדווחת
הוצאות ריבית</t>
  </si>
  <si>
    <t>תקופה מדווחת
שיעור הוצאה</t>
  </si>
  <si>
    <t>רבעון שנה קודמת
הוצאות ריבית</t>
  </si>
  <si>
    <t>רבעון שנה קודמת
שיעור הוצאה</t>
  </si>
  <si>
    <t>מצטבר מתחילת השנה
הוצאות ריבית</t>
  </si>
  <si>
    <t>מצטבר מתחילת השנה
שיעור הוצאה</t>
  </si>
  <si>
    <t>מצטבר מתחילת השנה הקודמת
הוצאות ריבית</t>
  </si>
  <si>
    <t>מצטבר מתחילת השנה הקודמת
שיעור הוצאה</t>
  </si>
  <si>
    <t>תקופה מדווחת
מחירים מצוטטים רמה 1</t>
  </si>
  <si>
    <t xml:space="preserve"> </t>
  </si>
  <si>
    <t>תקופה מדווח
תנתונים נצפים רמה 2</t>
  </si>
  <si>
    <t>תקופה מדווחת
נתונים לא נצפים רמה 3</t>
  </si>
  <si>
    <t>תקופה מדווחת
השפעת הסכמי קיזוז</t>
  </si>
  <si>
    <t>תקופה מדווחת
סך הכל שווי הוגן</t>
  </si>
  <si>
    <t>תקופה מדווחת
(רווחים/(הפסדים</t>
  </si>
  <si>
    <t>רבעון שנה קודמת מחירים מצוטטים רמה 1</t>
  </si>
  <si>
    <t>רבעון שנה קודמת
נתונים נצפים רמה 2</t>
  </si>
  <si>
    <t>רבעון שנה קודמת
נתונים לא נצפים רמה 3</t>
  </si>
  <si>
    <t>רבעון שנה קודמת
השפעת הסכמי קיזוז</t>
  </si>
  <si>
    <t>רבעון שנה קודמת
סך הכל שווי הוגן</t>
  </si>
  <si>
    <t xml:space="preserve">(רווחים/(הפסדיםרבעון שנה קודמת
</t>
  </si>
  <si>
    <t>שנה קודמת
מחירים מצוטטים רמה 1</t>
  </si>
  <si>
    <t>שנה קודמת
נתונים נצפים רמה 2</t>
  </si>
  <si>
    <t>שנה קודמת
נתונים לא נצפים רמה 3</t>
  </si>
  <si>
    <t>שנה קודמת
השפעת הסכמי קיזוז</t>
  </si>
  <si>
    <t>שנה קודמת
סך הכל שווי הוגן</t>
  </si>
  <si>
    <t>שנה קודמת
(רווחים/(הפסדים</t>
  </si>
  <si>
    <t>תקופה מדווחת 
סך הכל</t>
  </si>
  <si>
    <t>תקופה מדווחת
פריטים שאינם כספיים</t>
  </si>
  <si>
    <t>תקופה מדווחת
מטבע ישראלי
לא צמוד</t>
  </si>
  <si>
    <t>תקופה מדווחת
מטבע ישראלי
צמוד למדד</t>
  </si>
  <si>
    <t>תקופה מדווחת
מטבע חוץ
דולר</t>
  </si>
  <si>
    <t>תקופה מדווחת
מטבע חוץ
אירו</t>
  </si>
  <si>
    <t>תקופה מדווחת
מטבע חוץ
אחר</t>
  </si>
  <si>
    <t>רבעון שנה קודמת
פריטים שאינם כספיים</t>
  </si>
  <si>
    <t>רבעון שנה קודמת
מטבע ישראלי
לא צמוד</t>
  </si>
  <si>
    <t>רבעון שנה קודמת
מטבע ישראלי
צמוד למדד</t>
  </si>
  <si>
    <t>רבעון שנה קודמת
מטבע חוץ
דולר</t>
  </si>
  <si>
    <t>רבעון שנה קודמת
מטבע חוץ
אירו</t>
  </si>
  <si>
    <t>רבעון שנה קודמת
מטבע חוץ
אחר</t>
  </si>
  <si>
    <t>שנה קודמת
פריטים שאינם כספיים</t>
  </si>
  <si>
    <t>שנה קודמת
מטבע ישראלי
לא צמוד</t>
  </si>
  <si>
    <t>שנה קודמת
מטבע ישראלי
צמוד למדד</t>
  </si>
  <si>
    <t>שנה קודמת
מטבע חוץ
דולר</t>
  </si>
  <si>
    <t>שנה קודמת
מטבע חוץ
אירו</t>
  </si>
  <si>
    <t>שנה קודמת
מטבע חוץ
אחר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</si>
</sst>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dd/mm/yyyy"/>
  </numFmts>
  <fonts count="27" x14ac:knownFonts="1">
    <font>
      <sz val="10"/>
      <name val="Arial"/>
    </font>
    <font>
      <sz val="10"/>
      <color rgb="FFFFFFFF"/>
      <name val="Arial Unicode MS"/>
      <family val="2"/>
    </font>
    <font>
      <sz val="10"/>
      <color rgb="FF000000"/>
      <name val="Arial Unicode MS"/>
      <family val="2"/>
    </font>
    <font>
      <sz val="10"/>
      <color rgb="FF000000"/>
      <name val="Arial"/>
      <family val="2"/>
    </font>
    <font>
      <sz val="10"/>
      <color rgb="FF000080"/>
      <name val="Arial Unicode MS"/>
      <family val="2"/>
    </font>
    <font>
      <b/>
      <sz val="10"/>
      <color rgb="FF000000"/>
      <name val="Arial Unicode MS"/>
      <family val="2"/>
    </font>
    <font>
      <sz val="14"/>
      <color rgb="FF000000"/>
      <name val="Arial Unicode MS"/>
      <family val="2"/>
    </font>
    <font>
      <sz val="12"/>
      <color rgb="FFFFFFFF"/>
      <name val="Calibri"/>
      <family val="2"/>
    </font>
    <font>
      <sz val="10"/>
      <color rgb="FF000080"/>
      <name val="Calibri"/>
      <family val="2"/>
    </font>
    <font>
      <b/>
      <sz val="12"/>
      <color rgb="FF000000"/>
      <name val="Arial Unicode MS"/>
      <family val="2"/>
    </font>
    <font>
      <sz val="12"/>
      <color rgb="FF000000"/>
      <name val="Arial"/>
      <family val="2"/>
    </font>
    <font>
      <sz val="12"/>
      <color rgb="FF000000"/>
      <name val="Arial Unicode MS"/>
      <family val="2"/>
    </font>
    <font>
      <sz val="12"/>
      <name val="Arial"/>
      <family val="2"/>
    </font>
    <font>
      <sz val="12"/>
      <color rgb="FF000080"/>
      <name val="Arial Unicode MS"/>
      <family val="2"/>
    </font>
    <font>
      <sz val="12"/>
      <color rgb="FF000080"/>
      <name val="Calibri"/>
      <family val="2"/>
    </font>
    <font>
      <sz val="10"/>
      <name val="Arial"/>
      <family val="2"/>
    </font>
    <font>
      <b/>
      <sz val="12"/>
      <color rgb="FF000080"/>
      <name val="Arial Unicode MS"/>
      <family val="2"/>
    </font>
    <font>
      <sz val="12"/>
      <color rgb="FF000000"/>
      <name val="Calibri"/>
      <family val="2"/>
    </font>
    <font>
      <b/>
      <sz val="14"/>
      <color rgb="FF000080"/>
      <name val="Arial Unicode MS"/>
      <family val="2"/>
    </font>
    <font>
      <sz val="11"/>
      <color rgb="FF000000"/>
      <name val="Arial Unicode MS"/>
      <family val="2"/>
    </font>
    <font>
      <sz val="11"/>
      <name val="Arial"/>
      <family val="2"/>
    </font>
    <font>
      <sz val="12"/>
      <color rgb="FFFFFFFF"/>
      <name val="Arial Unicode MS"/>
      <family val="2"/>
    </font>
    <font>
      <sz val="11"/>
      <color rgb="FF000080"/>
      <name val="Calibri"/>
      <family val="2"/>
    </font>
    <font>
      <u/>
      <sz val="10"/>
      <color rgb="FF000000"/>
      <name val="Arial"/>
      <family val="2"/>
    </font>
    <font>
      <u/>
      <sz val="14"/>
      <color rgb="FF000000"/>
      <name val="Arial Unicode MS"/>
      <family val="2"/>
    </font>
    <font>
      <b/>
      <sz val="12"/>
      <color rgb="FF000080"/>
      <name val="Calibri"/>
      <family val="2"/>
    </font>
    <font>
      <b/>
      <sz val="14"/>
      <color rgb="FF00008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FFCC"/>
      </patternFill>
    </fill>
    <fill>
      <patternFill patternType="solid">
        <fgColor rgb="FFCCCC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4" borderId="6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 wrapText="1"/>
    </xf>
    <xf numFmtId="0" fontId="4" fillId="4" borderId="9" xfId="0" applyFont="1" applyFill="1" applyBorder="1" applyAlignment="1">
      <alignment horizontal="right" vertical="center"/>
    </xf>
    <xf numFmtId="49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right" vertical="center" wrapText="1"/>
    </xf>
    <xf numFmtId="49" fontId="2" fillId="4" borderId="10" xfId="0" applyNumberFormat="1" applyFont="1" applyFill="1" applyBorder="1" applyAlignment="1">
      <alignment horizontal="right" vertical="center"/>
    </xf>
    <xf numFmtId="49" fontId="2" fillId="4" borderId="13" xfId="0" applyNumberFormat="1" applyFont="1" applyFill="1" applyBorder="1" applyAlignment="1">
      <alignment horizontal="right" vertical="center"/>
    </xf>
    <xf numFmtId="165" fontId="2" fillId="4" borderId="5" xfId="0" applyNumberFormat="1" applyFont="1" applyFill="1" applyBorder="1" applyAlignment="1">
      <alignment horizontal="right" vertical="center"/>
    </xf>
    <xf numFmtId="49" fontId="4" fillId="4" borderId="5" xfId="0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2" fillId="0" borderId="0" xfId="0" applyFont="1"/>
    <xf numFmtId="0" fontId="13" fillId="4" borderId="7" xfId="0" applyFont="1" applyFill="1" applyBorder="1" applyAlignment="1">
      <alignment horizontal="right" vertical="center"/>
    </xf>
    <xf numFmtId="0" fontId="13" fillId="4" borderId="9" xfId="0" applyFont="1" applyFill="1" applyBorder="1" applyAlignment="1">
      <alignment horizontal="right" vertical="center"/>
    </xf>
    <xf numFmtId="49" fontId="11" fillId="4" borderId="13" xfId="0" applyNumberFormat="1" applyFont="1" applyFill="1" applyBorder="1" applyAlignment="1">
      <alignment horizontal="right" vertical="center"/>
    </xf>
    <xf numFmtId="49" fontId="13" fillId="3" borderId="4" xfId="0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3" fillId="4" borderId="6" xfId="0" applyFont="1" applyFill="1" applyBorder="1" applyAlignment="1">
      <alignment horizontal="right" vertical="center"/>
    </xf>
    <xf numFmtId="165" fontId="11" fillId="4" borderId="5" xfId="0" applyNumberFormat="1" applyFont="1" applyFill="1" applyBorder="1" applyAlignment="1">
      <alignment horizontal="right" vertical="center"/>
    </xf>
    <xf numFmtId="49" fontId="13" fillId="4" borderId="6" xfId="0" applyNumberFormat="1" applyFont="1" applyFill="1" applyBorder="1" applyAlignment="1">
      <alignment horizontal="right" vertical="center"/>
    </xf>
    <xf numFmtId="49" fontId="13" fillId="4" borderId="5" xfId="0" applyNumberFormat="1" applyFont="1" applyFill="1" applyBorder="1" applyAlignment="1">
      <alignment horizontal="right" vertical="center"/>
    </xf>
    <xf numFmtId="0" fontId="11" fillId="4" borderId="6" xfId="0" applyFont="1" applyFill="1" applyBorder="1" applyAlignment="1">
      <alignment horizontal="right" vertical="center"/>
    </xf>
    <xf numFmtId="0" fontId="11" fillId="4" borderId="5" xfId="0" applyFont="1" applyFill="1" applyBorder="1" applyAlignment="1">
      <alignment horizontal="right" vertical="center"/>
    </xf>
    <xf numFmtId="0" fontId="13" fillId="4" borderId="8" xfId="0" applyFont="1" applyFill="1" applyBorder="1" applyAlignment="1">
      <alignment horizontal="right" vertical="center"/>
    </xf>
    <xf numFmtId="49" fontId="11" fillId="4" borderId="1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3" fillId="4" borderId="2" xfId="0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right" vertical="center"/>
    </xf>
    <xf numFmtId="4" fontId="11" fillId="2" borderId="2" xfId="0" applyNumberFormat="1" applyFont="1" applyFill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3" fillId="3" borderId="2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3" borderId="2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 readingOrder="1"/>
    </xf>
    <xf numFmtId="0" fontId="10" fillId="0" borderId="0" xfId="0" applyFont="1" applyBorder="1" applyAlignment="1">
      <alignment horizontal="right" vertical="center"/>
    </xf>
    <xf numFmtId="0" fontId="13" fillId="3" borderId="2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 readingOrder="1"/>
    </xf>
    <xf numFmtId="0" fontId="11" fillId="0" borderId="0" xfId="0" applyFont="1" applyBorder="1" applyAlignment="1">
      <alignment horizontal="right" vertical="center" wrapText="1" readingOrder="1"/>
    </xf>
    <xf numFmtId="0" fontId="14" fillId="4" borderId="2" xfId="0" applyFont="1" applyFill="1" applyBorder="1" applyAlignment="1">
      <alignment horizontal="right" vertical="center" wrapText="1"/>
    </xf>
    <xf numFmtId="49" fontId="11" fillId="0" borderId="2" xfId="0" applyNumberFormat="1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/>
    </xf>
    <xf numFmtId="0" fontId="14" fillId="4" borderId="1" xfId="0" applyFont="1" applyFill="1" applyBorder="1" applyAlignment="1">
      <alignment horizontal="right" vertical="center" wrapText="1"/>
    </xf>
    <xf numFmtId="49" fontId="1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2" fillId="0" borderId="0" xfId="0" applyFont="1" applyAlignment="1"/>
    <xf numFmtId="0" fontId="13" fillId="3" borderId="2" xfId="0" applyFont="1" applyFill="1" applyBorder="1" applyAlignment="1">
      <alignment horizontal="right" vertical="center"/>
    </xf>
    <xf numFmtId="0" fontId="13" fillId="3" borderId="15" xfId="0" applyFont="1" applyFill="1" applyBorder="1" applyAlignment="1">
      <alignment horizontal="right" vertical="center" wrapText="1"/>
    </xf>
    <xf numFmtId="0" fontId="13" fillId="3" borderId="12" xfId="0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/>
    </xf>
    <xf numFmtId="0" fontId="11" fillId="2" borderId="0" xfId="0" applyFont="1" applyFill="1" applyBorder="1" applyAlignment="1">
      <alignment horizontal="right" vertical="center"/>
    </xf>
    <xf numFmtId="164" fontId="11" fillId="2" borderId="2" xfId="0" applyNumberFormat="1" applyFont="1" applyFill="1" applyBorder="1" applyAlignment="1">
      <alignment horizontal="right" vertical="center"/>
    </xf>
    <xf numFmtId="164" fontId="17" fillId="2" borderId="2" xfId="0" applyNumberFormat="1" applyFont="1" applyFill="1" applyBorder="1" applyAlignment="1">
      <alignment horizontal="right" vertical="center"/>
    </xf>
    <xf numFmtId="164" fontId="17" fillId="0" borderId="2" xfId="0" applyNumberFormat="1" applyFont="1" applyBorder="1" applyAlignment="1">
      <alignment horizontal="right" vertical="center"/>
    </xf>
    <xf numFmtId="4" fontId="17" fillId="0" borderId="2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3" fillId="3" borderId="15" xfId="0" applyFont="1" applyFill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4" fillId="4" borderId="2" xfId="0" applyFont="1" applyFill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/>
    <xf numFmtId="0" fontId="11" fillId="0" borderId="0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9" fillId="0" borderId="0" xfId="0" applyFont="1" applyBorder="1" applyAlignment="1">
      <alignment vertical="center"/>
    </xf>
    <xf numFmtId="49" fontId="13" fillId="3" borderId="15" xfId="0" applyNumberFormat="1" applyFont="1" applyFill="1" applyBorder="1" applyAlignment="1">
      <alignment vertical="center"/>
    </xf>
    <xf numFmtId="49" fontId="13" fillId="3" borderId="4" xfId="0" applyNumberFormat="1" applyFont="1" applyFill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49" fontId="13" fillId="3" borderId="15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21" fillId="0" borderId="0" xfId="0" applyFont="1" applyBorder="1" applyAlignment="1">
      <alignment horizontal="righ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10" fillId="0" borderId="12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Alignment="1"/>
    <xf numFmtId="0" fontId="4" fillId="3" borderId="2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/>
    </xf>
    <xf numFmtId="3" fontId="11" fillId="2" borderId="2" xfId="0" applyNumberFormat="1" applyFont="1" applyFill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3" fillId="3" borderId="16" xfId="0" applyFont="1" applyFill="1" applyBorder="1" applyAlignment="1">
      <alignment horizontal="right" vertical="center" wrapText="1"/>
    </xf>
    <xf numFmtId="0" fontId="25" fillId="0" borderId="0" xfId="0" applyFont="1" applyBorder="1" applyAlignment="1">
      <alignment horizontal="right" vertical="center"/>
    </xf>
    <xf numFmtId="49" fontId="4" fillId="3" borderId="4" xfId="0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3" fillId="3" borderId="16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3" fillId="4" borderId="9" xfId="0" applyFont="1" applyFill="1" applyBorder="1" applyAlignment="1">
      <alignment horizontal="right" vertical="center" wrapText="1"/>
    </xf>
    <xf numFmtId="49" fontId="11" fillId="4" borderId="13" xfId="0" applyNumberFormat="1" applyFont="1" applyFill="1" applyBorder="1" applyAlignment="1">
      <alignment vertical="center" wrapText="1"/>
    </xf>
    <xf numFmtId="49" fontId="13" fillId="3" borderId="4" xfId="0" applyNumberFormat="1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3" fillId="4" borderId="6" xfId="0" applyFont="1" applyFill="1" applyBorder="1" applyAlignment="1">
      <alignment horizontal="right" vertical="center" wrapText="1"/>
    </xf>
    <xf numFmtId="165" fontId="11" fillId="4" borderId="5" xfId="0" applyNumberFormat="1" applyFont="1" applyFill="1" applyBorder="1" applyAlignment="1">
      <alignment vertical="center" wrapText="1"/>
    </xf>
    <xf numFmtId="49" fontId="13" fillId="4" borderId="6" xfId="0" applyNumberFormat="1" applyFont="1" applyFill="1" applyBorder="1" applyAlignment="1">
      <alignment horizontal="right" vertical="center" wrapText="1"/>
    </xf>
    <xf numFmtId="49" fontId="13" fillId="4" borderId="5" xfId="0" applyNumberFormat="1" applyFont="1" applyFill="1" applyBorder="1" applyAlignment="1">
      <alignment vertical="center" wrapText="1"/>
    </xf>
    <xf numFmtId="0" fontId="13" fillId="4" borderId="8" xfId="0" applyFont="1" applyFill="1" applyBorder="1" applyAlignment="1">
      <alignment horizontal="right" vertical="center" wrapText="1"/>
    </xf>
    <xf numFmtId="49" fontId="11" fillId="4" borderId="10" xfId="0" applyNumberFormat="1" applyFont="1" applyFill="1" applyBorder="1" applyAlignment="1">
      <alignment vertical="center" wrapText="1"/>
    </xf>
    <xf numFmtId="49" fontId="13" fillId="3" borderId="4" xfId="0" applyNumberFormat="1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11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right" vertical="center"/>
    </xf>
    <xf numFmtId="0" fontId="22" fillId="4" borderId="2" xfId="0" applyFont="1" applyFill="1" applyBorder="1" applyAlignment="1">
      <alignment horizontal="right" vertical="center"/>
    </xf>
    <xf numFmtId="0" fontId="22" fillId="4" borderId="1" xfId="0" applyFont="1" applyFill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 /><Relationship Id="rId21" Type="http://schemas.openxmlformats.org/officeDocument/2006/relationships/worksheet" Target="worksheets/sheet21.xml" /><Relationship Id="rId42" Type="http://schemas.openxmlformats.org/officeDocument/2006/relationships/worksheet" Target="worksheets/sheet42.xml" /><Relationship Id="rId47" Type="http://schemas.openxmlformats.org/officeDocument/2006/relationships/worksheet" Target="worksheets/sheet47.xml" /><Relationship Id="rId63" Type="http://schemas.openxmlformats.org/officeDocument/2006/relationships/worksheet" Target="worksheets/sheet63.xml" /><Relationship Id="rId68" Type="http://schemas.openxmlformats.org/officeDocument/2006/relationships/worksheet" Target="worksheets/sheet68.xml" /><Relationship Id="rId84" Type="http://schemas.openxmlformats.org/officeDocument/2006/relationships/worksheet" Target="worksheets/sheet84.xml" /><Relationship Id="rId89" Type="http://schemas.openxmlformats.org/officeDocument/2006/relationships/worksheet" Target="worksheets/sheet89.xml" /><Relationship Id="rId16" Type="http://schemas.openxmlformats.org/officeDocument/2006/relationships/worksheet" Target="worksheets/sheet16.xml" /><Relationship Id="rId11" Type="http://schemas.openxmlformats.org/officeDocument/2006/relationships/worksheet" Target="worksheets/sheet11.xml" /><Relationship Id="rId32" Type="http://schemas.openxmlformats.org/officeDocument/2006/relationships/worksheet" Target="worksheets/sheet32.xml" /><Relationship Id="rId37" Type="http://schemas.openxmlformats.org/officeDocument/2006/relationships/worksheet" Target="worksheets/sheet37.xml" /><Relationship Id="rId53" Type="http://schemas.openxmlformats.org/officeDocument/2006/relationships/worksheet" Target="worksheets/sheet53.xml" /><Relationship Id="rId58" Type="http://schemas.openxmlformats.org/officeDocument/2006/relationships/worksheet" Target="worksheets/sheet58.xml" /><Relationship Id="rId74" Type="http://schemas.openxmlformats.org/officeDocument/2006/relationships/worksheet" Target="worksheets/sheet74.xml" /><Relationship Id="rId79" Type="http://schemas.openxmlformats.org/officeDocument/2006/relationships/worksheet" Target="worksheets/sheet79.xml" /><Relationship Id="rId102" Type="http://schemas.openxmlformats.org/officeDocument/2006/relationships/theme" Target="theme/theme1.xml" /><Relationship Id="rId5" Type="http://schemas.openxmlformats.org/officeDocument/2006/relationships/worksheet" Target="worksheets/sheet5.xml" /><Relationship Id="rId90" Type="http://schemas.openxmlformats.org/officeDocument/2006/relationships/worksheet" Target="worksheets/sheet90.xml" /><Relationship Id="rId95" Type="http://schemas.openxmlformats.org/officeDocument/2006/relationships/worksheet" Target="worksheets/sheet95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43" Type="http://schemas.openxmlformats.org/officeDocument/2006/relationships/worksheet" Target="worksheets/sheet43.xml" /><Relationship Id="rId48" Type="http://schemas.openxmlformats.org/officeDocument/2006/relationships/worksheet" Target="worksheets/sheet48.xml" /><Relationship Id="rId64" Type="http://schemas.openxmlformats.org/officeDocument/2006/relationships/worksheet" Target="worksheets/sheet64.xml" /><Relationship Id="rId69" Type="http://schemas.openxmlformats.org/officeDocument/2006/relationships/worksheet" Target="worksheets/sheet69.xml" /><Relationship Id="rId80" Type="http://schemas.openxmlformats.org/officeDocument/2006/relationships/worksheet" Target="worksheets/sheet80.xml" /><Relationship Id="rId85" Type="http://schemas.openxmlformats.org/officeDocument/2006/relationships/worksheet" Target="worksheets/sheet85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33" Type="http://schemas.openxmlformats.org/officeDocument/2006/relationships/worksheet" Target="worksheets/sheet33.xml" /><Relationship Id="rId38" Type="http://schemas.openxmlformats.org/officeDocument/2006/relationships/worksheet" Target="worksheets/sheet38.xml" /><Relationship Id="rId59" Type="http://schemas.openxmlformats.org/officeDocument/2006/relationships/worksheet" Target="worksheets/sheet59.xml" /><Relationship Id="rId103" Type="http://schemas.openxmlformats.org/officeDocument/2006/relationships/styles" Target="styles.xml" /><Relationship Id="rId20" Type="http://schemas.openxmlformats.org/officeDocument/2006/relationships/worksheet" Target="worksheets/sheet20.xml" /><Relationship Id="rId41" Type="http://schemas.openxmlformats.org/officeDocument/2006/relationships/worksheet" Target="worksheets/sheet41.xml" /><Relationship Id="rId54" Type="http://schemas.openxmlformats.org/officeDocument/2006/relationships/worksheet" Target="worksheets/sheet54.xml" /><Relationship Id="rId62" Type="http://schemas.openxmlformats.org/officeDocument/2006/relationships/worksheet" Target="worksheets/sheet62.xml" /><Relationship Id="rId70" Type="http://schemas.openxmlformats.org/officeDocument/2006/relationships/worksheet" Target="worksheets/sheet70.xml" /><Relationship Id="rId75" Type="http://schemas.openxmlformats.org/officeDocument/2006/relationships/worksheet" Target="worksheets/sheet75.xml" /><Relationship Id="rId83" Type="http://schemas.openxmlformats.org/officeDocument/2006/relationships/worksheet" Target="worksheets/sheet83.xml" /><Relationship Id="rId88" Type="http://schemas.openxmlformats.org/officeDocument/2006/relationships/worksheet" Target="worksheets/sheet88.xml" /><Relationship Id="rId91" Type="http://schemas.openxmlformats.org/officeDocument/2006/relationships/worksheet" Target="worksheets/sheet91.xml" /><Relationship Id="rId96" Type="http://schemas.openxmlformats.org/officeDocument/2006/relationships/worksheet" Target="worksheets/sheet96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worksheet" Target="worksheets/sheet36.xml" /><Relationship Id="rId49" Type="http://schemas.openxmlformats.org/officeDocument/2006/relationships/worksheet" Target="worksheets/sheet49.xml" /><Relationship Id="rId57" Type="http://schemas.openxmlformats.org/officeDocument/2006/relationships/worksheet" Target="worksheets/sheet57.xml" /><Relationship Id="rId10" Type="http://schemas.openxmlformats.org/officeDocument/2006/relationships/worksheet" Target="worksheets/sheet10.xml" /><Relationship Id="rId31" Type="http://schemas.openxmlformats.org/officeDocument/2006/relationships/worksheet" Target="worksheets/sheet31.xml" /><Relationship Id="rId44" Type="http://schemas.openxmlformats.org/officeDocument/2006/relationships/worksheet" Target="worksheets/sheet44.xml" /><Relationship Id="rId52" Type="http://schemas.openxmlformats.org/officeDocument/2006/relationships/worksheet" Target="worksheets/sheet52.xml" /><Relationship Id="rId60" Type="http://schemas.openxmlformats.org/officeDocument/2006/relationships/worksheet" Target="worksheets/sheet60.xml" /><Relationship Id="rId65" Type="http://schemas.openxmlformats.org/officeDocument/2006/relationships/worksheet" Target="worksheets/sheet65.xml" /><Relationship Id="rId73" Type="http://schemas.openxmlformats.org/officeDocument/2006/relationships/worksheet" Target="worksheets/sheet73.xml" /><Relationship Id="rId78" Type="http://schemas.openxmlformats.org/officeDocument/2006/relationships/worksheet" Target="worksheets/sheet78.xml" /><Relationship Id="rId81" Type="http://schemas.openxmlformats.org/officeDocument/2006/relationships/worksheet" Target="worksheets/sheet81.xml" /><Relationship Id="rId86" Type="http://schemas.openxmlformats.org/officeDocument/2006/relationships/worksheet" Target="worksheets/sheet86.xml" /><Relationship Id="rId94" Type="http://schemas.openxmlformats.org/officeDocument/2006/relationships/worksheet" Target="worksheets/sheet94.xml" /><Relationship Id="rId99" Type="http://schemas.openxmlformats.org/officeDocument/2006/relationships/worksheet" Target="worksheets/sheet99.xml" /><Relationship Id="rId101" Type="http://schemas.openxmlformats.org/officeDocument/2006/relationships/worksheet" Target="worksheets/sheet10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39" Type="http://schemas.openxmlformats.org/officeDocument/2006/relationships/worksheet" Target="worksheets/sheet39.xml" /><Relationship Id="rId34" Type="http://schemas.openxmlformats.org/officeDocument/2006/relationships/worksheet" Target="worksheets/sheet34.xml" /><Relationship Id="rId50" Type="http://schemas.openxmlformats.org/officeDocument/2006/relationships/worksheet" Target="worksheets/sheet50.xml" /><Relationship Id="rId55" Type="http://schemas.openxmlformats.org/officeDocument/2006/relationships/worksheet" Target="worksheets/sheet55.xml" /><Relationship Id="rId76" Type="http://schemas.openxmlformats.org/officeDocument/2006/relationships/worksheet" Target="worksheets/sheet76.xml" /><Relationship Id="rId97" Type="http://schemas.openxmlformats.org/officeDocument/2006/relationships/worksheet" Target="worksheets/sheet97.xml" /><Relationship Id="rId104" Type="http://schemas.openxmlformats.org/officeDocument/2006/relationships/sharedStrings" Target="sharedStrings.xml" /><Relationship Id="rId7" Type="http://schemas.openxmlformats.org/officeDocument/2006/relationships/worksheet" Target="worksheets/sheet7.xml" /><Relationship Id="rId71" Type="http://schemas.openxmlformats.org/officeDocument/2006/relationships/worksheet" Target="worksheets/sheet71.xml" /><Relationship Id="rId92" Type="http://schemas.openxmlformats.org/officeDocument/2006/relationships/worksheet" Target="worksheets/sheet92.xml" /><Relationship Id="rId2" Type="http://schemas.openxmlformats.org/officeDocument/2006/relationships/worksheet" Target="worksheets/sheet2.xml" /><Relationship Id="rId29" Type="http://schemas.openxmlformats.org/officeDocument/2006/relationships/worksheet" Target="worksheets/sheet29.xml" /><Relationship Id="rId24" Type="http://schemas.openxmlformats.org/officeDocument/2006/relationships/worksheet" Target="worksheets/sheet24.xml" /><Relationship Id="rId40" Type="http://schemas.openxmlformats.org/officeDocument/2006/relationships/worksheet" Target="worksheets/sheet40.xml" /><Relationship Id="rId45" Type="http://schemas.openxmlformats.org/officeDocument/2006/relationships/worksheet" Target="worksheets/sheet45.xml" /><Relationship Id="rId66" Type="http://schemas.openxmlformats.org/officeDocument/2006/relationships/worksheet" Target="worksheets/sheet66.xml" /><Relationship Id="rId87" Type="http://schemas.openxmlformats.org/officeDocument/2006/relationships/worksheet" Target="worksheets/sheet87.xml" /><Relationship Id="rId61" Type="http://schemas.openxmlformats.org/officeDocument/2006/relationships/worksheet" Target="worksheets/sheet61.xml" /><Relationship Id="rId82" Type="http://schemas.openxmlformats.org/officeDocument/2006/relationships/worksheet" Target="worksheets/sheet82.xml" /><Relationship Id="rId19" Type="http://schemas.openxmlformats.org/officeDocument/2006/relationships/worksheet" Target="worksheets/sheet19.xml" /><Relationship Id="rId14" Type="http://schemas.openxmlformats.org/officeDocument/2006/relationships/worksheet" Target="worksheets/sheet14.xml" /><Relationship Id="rId30" Type="http://schemas.openxmlformats.org/officeDocument/2006/relationships/worksheet" Target="worksheets/sheet30.xml" /><Relationship Id="rId35" Type="http://schemas.openxmlformats.org/officeDocument/2006/relationships/worksheet" Target="worksheets/sheet35.xml" /><Relationship Id="rId56" Type="http://schemas.openxmlformats.org/officeDocument/2006/relationships/worksheet" Target="worksheets/sheet56.xml" /><Relationship Id="rId77" Type="http://schemas.openxmlformats.org/officeDocument/2006/relationships/worksheet" Target="worksheets/sheet77.xml" /><Relationship Id="rId100" Type="http://schemas.openxmlformats.org/officeDocument/2006/relationships/worksheet" Target="worksheets/sheet100.xml" /><Relationship Id="rId105" Type="http://schemas.openxmlformats.org/officeDocument/2006/relationships/calcChain" Target="calcChain.xml" /><Relationship Id="rId8" Type="http://schemas.openxmlformats.org/officeDocument/2006/relationships/worksheet" Target="worksheets/sheet8.xml" /><Relationship Id="rId51" Type="http://schemas.openxmlformats.org/officeDocument/2006/relationships/worksheet" Target="worksheets/sheet51.xml" /><Relationship Id="rId72" Type="http://schemas.openxmlformats.org/officeDocument/2006/relationships/worksheet" Target="worksheets/sheet72.xml" /><Relationship Id="rId93" Type="http://schemas.openxmlformats.org/officeDocument/2006/relationships/worksheet" Target="worksheets/sheet93.xml" /><Relationship Id="rId98" Type="http://schemas.openxmlformats.org/officeDocument/2006/relationships/worksheet" Target="worksheets/sheet98.xml" /><Relationship Id="rId3" Type="http://schemas.openxmlformats.org/officeDocument/2006/relationships/worksheet" Target="worksheets/sheet3.xml" /><Relationship Id="rId25" Type="http://schemas.openxmlformats.org/officeDocument/2006/relationships/worksheet" Target="worksheets/sheet25.xml" /><Relationship Id="rId46" Type="http://schemas.openxmlformats.org/officeDocument/2006/relationships/worksheet" Target="worksheets/sheet46.xml" /><Relationship Id="rId67" Type="http://schemas.openxmlformats.org/officeDocument/2006/relationships/worksheet" Target="worksheets/sheet67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6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5">
        <v>99910</v>
      </c>
      <c r="B72" s="4" t="s">
        <v>536</v>
      </c>
    </row>
    <row r="73" spans="1:2" ht="15" x14ac:dyDescent="0.2">
      <c r="A73" s="5">
        <v>99909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6"/>
  <sheetViews>
    <sheetView rightToLeft="1" workbookViewId="0">
      <selection sqref="A1:XFD7"/>
    </sheetView>
  </sheetViews>
  <sheetFormatPr defaultColWidth="11.42578125" defaultRowHeight="12.75" x14ac:dyDescent="0.2"/>
  <cols>
    <col min="1" max="1" width="33.140625" customWidth="1"/>
    <col min="2" max="2" width="27.5703125" customWidth="1"/>
    <col min="3" max="3" width="23.140625" customWidth="1"/>
    <col min="4" max="4" width="8.28515625" customWidth="1"/>
    <col min="5" max="9" width="17.42578125" customWidth="1"/>
    <col min="10" max="10" width="8.28515625" customWidth="1"/>
  </cols>
  <sheetData>
    <row r="1" spans="1:10" s="31" customFormat="1" ht="14.1" customHeight="1" x14ac:dyDescent="0.2">
      <c r="A1" s="29" t="s">
        <v>596</v>
      </c>
      <c r="B1" s="51"/>
      <c r="C1" s="30"/>
      <c r="D1" s="30"/>
      <c r="E1" s="30"/>
      <c r="F1" s="30"/>
      <c r="G1" s="30"/>
      <c r="H1" s="30"/>
      <c r="I1" s="30"/>
      <c r="J1" s="30"/>
    </row>
    <row r="2" spans="1:10" s="31" customFormat="1" ht="14.1" customHeight="1" x14ac:dyDescent="0.2">
      <c r="A2" s="29" t="s">
        <v>677</v>
      </c>
      <c r="B2" s="51"/>
      <c r="C2" s="30"/>
      <c r="D2" s="30"/>
      <c r="E2" s="30"/>
      <c r="F2" s="30"/>
      <c r="G2" s="30"/>
      <c r="H2" s="30"/>
      <c r="I2" s="30"/>
      <c r="J2" s="30"/>
    </row>
    <row r="3" spans="1:10" ht="12.9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4.1" customHeight="1" x14ac:dyDescent="0.2">
      <c r="A4" s="33" t="s">
        <v>576</v>
      </c>
      <c r="B4" s="34" t="s">
        <v>29</v>
      </c>
      <c r="C4" s="35" t="str">
        <f>IF(B4&lt;&gt;"",VLOOKUP(B4,'@Entities4'!A2:B81,2,0),"")</f>
        <v>בנק לאומי לישראל בעמ</v>
      </c>
      <c r="D4" s="36"/>
      <c r="E4" s="2"/>
      <c r="F4" s="2"/>
      <c r="G4" s="2"/>
      <c r="H4" s="2"/>
      <c r="I4" s="2"/>
    </row>
    <row r="5" spans="1:10" ht="14.1" customHeight="1" x14ac:dyDescent="0.2">
      <c r="A5" s="37" t="s">
        <v>1140</v>
      </c>
      <c r="B5" s="38">
        <v>43921</v>
      </c>
      <c r="C5" s="30"/>
      <c r="D5" s="30"/>
      <c r="E5" s="2"/>
      <c r="F5" s="2"/>
      <c r="G5" s="2"/>
      <c r="H5" s="2"/>
      <c r="I5" s="2"/>
    </row>
    <row r="6" spans="1:10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2"/>
      <c r="F6" s="2"/>
      <c r="G6" s="2"/>
      <c r="H6" s="2"/>
      <c r="I6" s="2"/>
    </row>
    <row r="7" spans="1:10" ht="14.1" customHeight="1" x14ac:dyDescent="0.2">
      <c r="A7" s="43" t="s">
        <v>902</v>
      </c>
      <c r="B7" s="44" t="s">
        <v>105</v>
      </c>
      <c r="C7" s="30"/>
      <c r="D7" s="30"/>
      <c r="E7" s="2"/>
      <c r="F7" s="2"/>
      <c r="G7" s="2"/>
      <c r="H7" s="2"/>
      <c r="I7" s="2"/>
    </row>
    <row r="8" spans="1:10" ht="12.95" customHeight="1" x14ac:dyDescent="0.2">
      <c r="A8" s="30"/>
      <c r="B8" s="30"/>
      <c r="C8" s="30"/>
      <c r="D8" s="30"/>
      <c r="E8" s="2"/>
      <c r="F8" s="2"/>
      <c r="G8" s="2"/>
      <c r="H8" s="2"/>
      <c r="I8" s="2"/>
    </row>
    <row r="9" spans="1:10" s="94" customFormat="1" ht="17.100000000000001" customHeight="1" x14ac:dyDescent="0.2">
      <c r="A9" s="92" t="s">
        <v>106</v>
      </c>
      <c r="B9" s="91"/>
      <c r="C9" s="91"/>
      <c r="D9" s="91"/>
      <c r="E9" s="91"/>
      <c r="F9" s="91"/>
      <c r="G9" s="27"/>
      <c r="H9" s="28"/>
      <c r="I9" s="28"/>
    </row>
    <row r="10" spans="1:10" ht="14.1" customHeight="1" x14ac:dyDescent="0.2">
      <c r="A10" s="1" t="s">
        <v>105</v>
      </c>
      <c r="B10" s="2"/>
      <c r="C10" s="2"/>
      <c r="D10" s="2"/>
      <c r="E10" s="2"/>
      <c r="F10" s="2"/>
      <c r="G10" s="2"/>
      <c r="H10" s="2"/>
      <c r="I10" s="2"/>
    </row>
    <row r="11" spans="1:10" ht="36.75" customHeight="1" x14ac:dyDescent="0.2">
      <c r="A11" s="45"/>
      <c r="B11" s="45"/>
      <c r="C11" s="45"/>
      <c r="D11" s="52" t="s">
        <v>1143</v>
      </c>
      <c r="E11" s="52" t="s">
        <v>1091</v>
      </c>
      <c r="F11" s="52" t="s">
        <v>907</v>
      </c>
      <c r="G11" s="52" t="s">
        <v>908</v>
      </c>
      <c r="H11" s="52" t="s">
        <v>1138</v>
      </c>
      <c r="I11" s="45"/>
    </row>
    <row r="12" spans="1:10" ht="36" customHeight="1" x14ac:dyDescent="0.2">
      <c r="A12" s="45"/>
      <c r="B12" s="45"/>
      <c r="C12" s="45"/>
      <c r="D12" s="52" t="s">
        <v>574</v>
      </c>
      <c r="E12" s="52" t="s">
        <v>574</v>
      </c>
      <c r="F12" s="52" t="s">
        <v>574</v>
      </c>
      <c r="G12" s="52" t="s">
        <v>574</v>
      </c>
      <c r="H12" s="52" t="s">
        <v>825</v>
      </c>
      <c r="I12" s="45"/>
    </row>
    <row r="13" spans="1:10" ht="12.95" customHeight="1" x14ac:dyDescent="0.2">
      <c r="A13" s="45"/>
      <c r="B13" s="45"/>
      <c r="C13" s="45"/>
      <c r="D13" s="82" t="s">
        <v>27</v>
      </c>
      <c r="E13" s="82" t="s">
        <v>27</v>
      </c>
      <c r="F13" s="82" t="s">
        <v>56</v>
      </c>
      <c r="G13" s="82" t="s">
        <v>56</v>
      </c>
      <c r="H13" s="82" t="s">
        <v>56</v>
      </c>
      <c r="I13" s="45"/>
    </row>
    <row r="14" spans="1:10" ht="14.1" customHeight="1" x14ac:dyDescent="0.2">
      <c r="A14" s="52" t="s">
        <v>660</v>
      </c>
      <c r="B14" s="82" t="s">
        <v>27</v>
      </c>
      <c r="C14" s="47">
        <v>2593000</v>
      </c>
      <c r="D14" s="47">
        <v>2679000</v>
      </c>
      <c r="E14" s="47">
        <v>2593000</v>
      </c>
      <c r="F14" s="47">
        <v>2679000</v>
      </c>
      <c r="G14" s="47">
        <v>11437000</v>
      </c>
      <c r="H14" s="82" t="s">
        <v>27</v>
      </c>
    </row>
    <row r="15" spans="1:10" ht="14.1" customHeight="1" x14ac:dyDescent="0.2">
      <c r="A15" s="52" t="s">
        <v>651</v>
      </c>
      <c r="B15" s="82" t="s">
        <v>56</v>
      </c>
      <c r="C15" s="47">
        <v>424000</v>
      </c>
      <c r="D15" s="47">
        <v>559000</v>
      </c>
      <c r="E15" s="47">
        <v>424000</v>
      </c>
      <c r="F15" s="47">
        <v>559000</v>
      </c>
      <c r="G15" s="47">
        <v>2596000</v>
      </c>
      <c r="H15" s="82" t="s">
        <v>56</v>
      </c>
    </row>
    <row r="16" spans="1:10" ht="14.1" customHeight="1" x14ac:dyDescent="0.2">
      <c r="A16" s="52" t="s">
        <v>663</v>
      </c>
      <c r="B16" s="82" t="s">
        <v>74</v>
      </c>
      <c r="C16" s="47">
        <v>2169000</v>
      </c>
      <c r="D16" s="47">
        <v>2120000</v>
      </c>
      <c r="E16" s="47">
        <v>2169000</v>
      </c>
      <c r="F16" s="47">
        <v>2120000</v>
      </c>
      <c r="G16" s="47">
        <v>8841000</v>
      </c>
      <c r="H16" s="82" t="s">
        <v>74</v>
      </c>
    </row>
    <row r="17" spans="1:8" ht="14.1" customHeight="1" x14ac:dyDescent="0.2">
      <c r="A17" s="52" t="s">
        <v>649</v>
      </c>
      <c r="B17" s="82" t="s">
        <v>88</v>
      </c>
      <c r="C17" s="47">
        <v>860000</v>
      </c>
      <c r="D17" s="47">
        <v>-18000</v>
      </c>
      <c r="E17" s="47">
        <v>860000</v>
      </c>
      <c r="F17" s="47">
        <v>-18000</v>
      </c>
      <c r="G17" s="47">
        <v>609000</v>
      </c>
      <c r="H17" s="82" t="s">
        <v>88</v>
      </c>
    </row>
    <row r="18" spans="1:8" ht="14.1" customHeight="1" x14ac:dyDescent="0.2">
      <c r="A18" s="52" t="s">
        <v>664</v>
      </c>
      <c r="B18" s="82" t="s">
        <v>96</v>
      </c>
      <c r="C18" s="47">
        <v>1309000</v>
      </c>
      <c r="D18" s="47">
        <v>2138000</v>
      </c>
      <c r="E18" s="47">
        <v>1309000</v>
      </c>
      <c r="F18" s="47">
        <v>2138000</v>
      </c>
      <c r="G18" s="47">
        <v>8232000</v>
      </c>
      <c r="H18" s="82" t="s">
        <v>96</v>
      </c>
    </row>
    <row r="19" spans="1:8" ht="14.1" customHeight="1" x14ac:dyDescent="0.2">
      <c r="A19" s="52" t="s">
        <v>1189</v>
      </c>
      <c r="B19" s="82" t="s">
        <v>101</v>
      </c>
      <c r="C19" s="47">
        <v>-660000</v>
      </c>
      <c r="D19" s="47">
        <v>665000</v>
      </c>
      <c r="E19" s="47">
        <v>-660000</v>
      </c>
      <c r="F19" s="47">
        <v>665000</v>
      </c>
      <c r="G19" s="47">
        <v>1686000</v>
      </c>
      <c r="H19" s="82" t="s">
        <v>101</v>
      </c>
    </row>
    <row r="20" spans="1:8" ht="14.1" customHeight="1" x14ac:dyDescent="0.2">
      <c r="A20" s="52" t="s">
        <v>1190</v>
      </c>
      <c r="B20" s="82" t="s">
        <v>204</v>
      </c>
      <c r="C20" s="47">
        <v>893000</v>
      </c>
      <c r="D20" s="47">
        <v>809000</v>
      </c>
      <c r="E20" s="47">
        <v>893000</v>
      </c>
      <c r="F20" s="47">
        <v>809000</v>
      </c>
      <c r="G20" s="47">
        <v>3225000</v>
      </c>
      <c r="H20" s="82" t="s">
        <v>204</v>
      </c>
    </row>
    <row r="21" spans="1:8" ht="27" customHeight="1" x14ac:dyDescent="0.2">
      <c r="A21" s="52" t="s">
        <v>1191</v>
      </c>
      <c r="B21" s="82" t="s">
        <v>205</v>
      </c>
      <c r="C21" s="47">
        <v>13000</v>
      </c>
      <c r="D21" s="47">
        <v>81000</v>
      </c>
      <c r="E21" s="47">
        <v>13000</v>
      </c>
      <c r="F21" s="47">
        <v>81000</v>
      </c>
      <c r="G21" s="47">
        <v>170000</v>
      </c>
      <c r="H21" s="82" t="s">
        <v>205</v>
      </c>
    </row>
    <row r="22" spans="1:8" ht="14.1" customHeight="1" x14ac:dyDescent="0.2">
      <c r="A22" s="52" t="s">
        <v>1032</v>
      </c>
      <c r="B22" s="82" t="s">
        <v>233</v>
      </c>
      <c r="C22" s="47">
        <v>246000</v>
      </c>
      <c r="D22" s="47">
        <v>1555000</v>
      </c>
      <c r="E22" s="47">
        <v>246000</v>
      </c>
      <c r="F22" s="47">
        <v>1555000</v>
      </c>
      <c r="G22" s="47">
        <v>5081000</v>
      </c>
      <c r="H22" s="82" t="s">
        <v>233</v>
      </c>
    </row>
    <row r="23" spans="1:8" ht="14.1" customHeight="1" x14ac:dyDescent="0.2">
      <c r="A23" s="52" t="s">
        <v>1192</v>
      </c>
      <c r="B23" s="82" t="s">
        <v>28</v>
      </c>
      <c r="C23" s="47">
        <v>935000</v>
      </c>
      <c r="D23" s="47">
        <v>1136000</v>
      </c>
      <c r="E23" s="47">
        <v>935000</v>
      </c>
      <c r="F23" s="47">
        <v>1136000</v>
      </c>
      <c r="G23" s="47">
        <v>4325000</v>
      </c>
      <c r="H23" s="82" t="s">
        <v>28</v>
      </c>
    </row>
    <row r="24" spans="1:8" ht="14.1" customHeight="1" x14ac:dyDescent="0.2">
      <c r="A24" s="52" t="s">
        <v>1193</v>
      </c>
      <c r="B24" s="82" t="s">
        <v>34</v>
      </c>
      <c r="C24" s="47">
        <v>408000</v>
      </c>
      <c r="D24" s="47">
        <v>375000</v>
      </c>
      <c r="E24" s="47">
        <v>408000</v>
      </c>
      <c r="F24" s="47">
        <v>375000</v>
      </c>
      <c r="G24" s="47">
        <v>1521000</v>
      </c>
      <c r="H24" s="82" t="s">
        <v>34</v>
      </c>
    </row>
    <row r="25" spans="1:8" ht="14.1" customHeight="1" x14ac:dyDescent="0.2">
      <c r="A25" s="52" t="s">
        <v>1194</v>
      </c>
      <c r="B25" s="82" t="s">
        <v>38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82" t="s">
        <v>38</v>
      </c>
    </row>
    <row r="26" spans="1:8" ht="14.1" customHeight="1" x14ac:dyDescent="0.2">
      <c r="A26" s="52" t="s">
        <v>1195</v>
      </c>
      <c r="B26" s="82" t="s">
        <v>45</v>
      </c>
      <c r="C26" s="47">
        <v>460000</v>
      </c>
      <c r="D26" s="47">
        <v>435000</v>
      </c>
      <c r="E26" s="47">
        <v>460000</v>
      </c>
      <c r="F26" s="47">
        <v>435000</v>
      </c>
      <c r="G26" s="47">
        <v>2062000</v>
      </c>
      <c r="H26" s="82" t="s">
        <v>45</v>
      </c>
    </row>
    <row r="27" spans="1:8" ht="14.1" customHeight="1" x14ac:dyDescent="0.2">
      <c r="A27" s="52" t="s">
        <v>1196</v>
      </c>
      <c r="B27" s="82" t="s">
        <v>48</v>
      </c>
      <c r="C27" s="47">
        <v>1803000</v>
      </c>
      <c r="D27" s="47">
        <v>1946000</v>
      </c>
      <c r="E27" s="47">
        <v>1803000</v>
      </c>
      <c r="F27" s="47">
        <v>1946000</v>
      </c>
      <c r="G27" s="47">
        <v>7908000</v>
      </c>
      <c r="H27" s="82" t="s">
        <v>48</v>
      </c>
    </row>
    <row r="28" spans="1:8" ht="14.1" customHeight="1" x14ac:dyDescent="0.2">
      <c r="A28" s="52" t="s">
        <v>1099</v>
      </c>
      <c r="B28" s="82" t="s">
        <v>50</v>
      </c>
      <c r="C28" s="47">
        <v>-248000</v>
      </c>
      <c r="D28" s="47">
        <v>1747000</v>
      </c>
      <c r="E28" s="47">
        <v>-248000</v>
      </c>
      <c r="F28" s="47">
        <v>1747000</v>
      </c>
      <c r="G28" s="47">
        <v>5405000</v>
      </c>
      <c r="H28" s="82" t="s">
        <v>50</v>
      </c>
    </row>
    <row r="29" spans="1:8" ht="14.1" customHeight="1" x14ac:dyDescent="0.2">
      <c r="A29" s="52" t="s">
        <v>693</v>
      </c>
      <c r="B29" s="82" t="s">
        <v>51</v>
      </c>
      <c r="C29" s="47">
        <v>-39000</v>
      </c>
      <c r="D29" s="47">
        <v>621000</v>
      </c>
      <c r="E29" s="47">
        <v>-39000</v>
      </c>
      <c r="F29" s="47">
        <v>621000</v>
      </c>
      <c r="G29" s="47">
        <v>1830000</v>
      </c>
      <c r="H29" s="82" t="s">
        <v>51</v>
      </c>
    </row>
    <row r="30" spans="1:8" ht="14.1" customHeight="1" x14ac:dyDescent="0.2">
      <c r="A30" s="52" t="s">
        <v>1097</v>
      </c>
      <c r="B30" s="82" t="s">
        <v>52</v>
      </c>
      <c r="C30" s="47">
        <v>-209000</v>
      </c>
      <c r="D30" s="47">
        <v>1126000</v>
      </c>
      <c r="E30" s="47">
        <v>-209000</v>
      </c>
      <c r="F30" s="47">
        <v>1126000</v>
      </c>
      <c r="G30" s="47">
        <v>3575000</v>
      </c>
      <c r="H30" s="82" t="s">
        <v>52</v>
      </c>
    </row>
    <row r="31" spans="1:8" ht="14.1" customHeight="1" x14ac:dyDescent="0.2">
      <c r="A31" s="52" t="s">
        <v>754</v>
      </c>
      <c r="B31" s="82" t="s">
        <v>54</v>
      </c>
      <c r="C31" s="47">
        <v>-14000</v>
      </c>
      <c r="D31" s="47">
        <v>-24000</v>
      </c>
      <c r="E31" s="47">
        <v>-14000</v>
      </c>
      <c r="F31" s="47">
        <v>-24000</v>
      </c>
      <c r="G31" s="47">
        <v>-15000</v>
      </c>
      <c r="H31" s="82" t="s">
        <v>54</v>
      </c>
    </row>
    <row r="32" spans="1:8" ht="54" customHeight="1" x14ac:dyDescent="0.2">
      <c r="A32" s="52" t="s">
        <v>1197</v>
      </c>
      <c r="B32" s="82" t="s">
        <v>55</v>
      </c>
      <c r="C32" s="47">
        <v>-223000</v>
      </c>
      <c r="D32" s="47">
        <v>1102000</v>
      </c>
      <c r="E32" s="47">
        <v>-223000</v>
      </c>
      <c r="F32" s="47">
        <v>1102000</v>
      </c>
      <c r="G32" s="47">
        <v>3560000</v>
      </c>
      <c r="H32" s="82" t="s">
        <v>55</v>
      </c>
    </row>
    <row r="33" spans="1:8" ht="61.5" customHeight="1" x14ac:dyDescent="0.2">
      <c r="A33" s="52" t="s">
        <v>1198</v>
      </c>
      <c r="B33" s="82" t="s">
        <v>57</v>
      </c>
      <c r="C33" s="47">
        <v>-9000</v>
      </c>
      <c r="D33" s="47">
        <v>-10000</v>
      </c>
      <c r="E33" s="47">
        <v>-9000</v>
      </c>
      <c r="F33" s="47">
        <v>-10000</v>
      </c>
      <c r="G33" s="47">
        <v>-38000</v>
      </c>
      <c r="H33" s="82" t="s">
        <v>57</v>
      </c>
    </row>
    <row r="34" spans="1:8" ht="63.75" customHeight="1" x14ac:dyDescent="0.2">
      <c r="A34" s="52" t="s">
        <v>1199</v>
      </c>
      <c r="B34" s="82" t="s">
        <v>60</v>
      </c>
      <c r="C34" s="47">
        <v>-232000</v>
      </c>
      <c r="D34" s="47">
        <v>1092000</v>
      </c>
      <c r="E34" s="47">
        <v>-232000</v>
      </c>
      <c r="F34" s="47">
        <v>1092000</v>
      </c>
      <c r="G34" s="47">
        <v>3522000</v>
      </c>
      <c r="H34" s="82" t="s">
        <v>60</v>
      </c>
    </row>
    <row r="35" spans="1:8" ht="35.25" customHeight="1" x14ac:dyDescent="0.2">
      <c r="A35" s="52" t="s">
        <v>1096</v>
      </c>
      <c r="B35" s="82" t="s">
        <v>61</v>
      </c>
      <c r="C35" s="47">
        <v>-0.16</v>
      </c>
      <c r="D35" s="47">
        <v>0.73</v>
      </c>
      <c r="E35" s="47">
        <v>-0.16</v>
      </c>
      <c r="F35" s="47">
        <v>0.73</v>
      </c>
      <c r="G35" s="47">
        <v>2.37</v>
      </c>
      <c r="H35" s="82" t="s">
        <v>61</v>
      </c>
    </row>
    <row r="36" spans="1:8" ht="14.1" customHeight="1" x14ac:dyDescent="0.2">
      <c r="A36" s="53" t="s">
        <v>1101</v>
      </c>
      <c r="B36" s="83" t="s">
        <v>63</v>
      </c>
      <c r="C36" s="49">
        <v>-0.16</v>
      </c>
      <c r="D36" s="49">
        <v>0.73</v>
      </c>
      <c r="E36" s="49">
        <v>-0.16</v>
      </c>
      <c r="F36" s="49">
        <v>0.73</v>
      </c>
      <c r="G36" s="49">
        <v>2.37</v>
      </c>
      <c r="H36" s="83" t="s">
        <v>63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B7</xm:sqref>
        </x14:dataValidation>
      </x14:dataValidation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0"/>
  <sheetViews>
    <sheetView rightToLeft="1" workbookViewId="0">
      <selection activeCell="H11" sqref="H11"/>
    </sheetView>
  </sheetViews>
  <sheetFormatPr defaultColWidth="11.42578125" defaultRowHeight="12.75" x14ac:dyDescent="0.2"/>
  <cols>
    <col min="1" max="1" width="26.42578125" customWidth="1"/>
    <col min="2" max="2" width="23.7109375" customWidth="1"/>
    <col min="3" max="3" width="20.85546875" customWidth="1"/>
    <col min="4" max="4" width="20.5703125" customWidth="1"/>
    <col min="5" max="10" width="16.28515625" customWidth="1"/>
    <col min="11" max="11" width="8.28515625" customWidth="1"/>
  </cols>
  <sheetData>
    <row r="1" spans="1:11" s="31" customFormat="1" ht="14.1" customHeight="1" x14ac:dyDescent="0.2">
      <c r="A1" s="29" t="s">
        <v>596</v>
      </c>
      <c r="B1" s="51"/>
      <c r="C1" s="30"/>
      <c r="D1" s="30"/>
      <c r="E1" s="30"/>
      <c r="F1" s="30"/>
      <c r="G1" s="30"/>
      <c r="H1" s="30"/>
      <c r="I1" s="30"/>
      <c r="J1" s="30"/>
      <c r="K1" s="30"/>
    </row>
    <row r="2" spans="1:11" s="31" customFormat="1" ht="14.1" customHeight="1" x14ac:dyDescent="0.2">
      <c r="A2" s="29" t="s">
        <v>677</v>
      </c>
      <c r="B2" s="51"/>
      <c r="C2" s="30"/>
      <c r="D2" s="30"/>
      <c r="E2" s="30"/>
      <c r="F2" s="30"/>
      <c r="G2" s="30"/>
      <c r="H2" s="30"/>
      <c r="I2" s="30"/>
      <c r="J2" s="30"/>
      <c r="K2" s="30"/>
    </row>
    <row r="3" spans="1:11" s="31" customFormat="1" ht="12.9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1" s="31" customFormat="1" ht="14.1" customHeight="1" x14ac:dyDescent="0.2">
      <c r="A4" s="33" t="s">
        <v>576</v>
      </c>
      <c r="B4" s="34" t="s">
        <v>29</v>
      </c>
      <c r="C4" s="35" t="str">
        <f>IF(B4&lt;&gt;"",VLOOKUP(B4,'@Entities49'!A2:B81,2,0),"")</f>
        <v>בנק לאומי לישראל בעמ</v>
      </c>
      <c r="D4" s="36"/>
      <c r="E4" s="30"/>
      <c r="F4" s="30"/>
      <c r="G4" s="30"/>
      <c r="H4" s="30"/>
      <c r="I4" s="30"/>
      <c r="J4" s="30"/>
    </row>
    <row r="5" spans="1:11" s="31" customFormat="1" ht="14.1" customHeight="1" x14ac:dyDescent="0.2">
      <c r="A5" s="37" t="s">
        <v>1140</v>
      </c>
      <c r="B5" s="38">
        <v>43921</v>
      </c>
      <c r="C5" s="30"/>
      <c r="D5" s="30"/>
      <c r="E5" s="30"/>
      <c r="F5" s="30"/>
      <c r="G5" s="30"/>
      <c r="H5" s="30"/>
      <c r="I5" s="30"/>
      <c r="J5" s="30"/>
    </row>
    <row r="6" spans="1:11" s="31" customFormat="1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30"/>
      <c r="F6" s="30"/>
      <c r="G6" s="30"/>
      <c r="H6" s="30"/>
      <c r="I6" s="30"/>
      <c r="J6" s="30"/>
    </row>
    <row r="7" spans="1:11" s="31" customFormat="1" ht="14.1" customHeight="1" x14ac:dyDescent="0.2">
      <c r="A7" s="43" t="s">
        <v>902</v>
      </c>
      <c r="B7" s="44" t="s">
        <v>201</v>
      </c>
      <c r="C7" s="30"/>
      <c r="D7" s="30"/>
      <c r="E7" s="30"/>
      <c r="F7" s="30"/>
      <c r="G7" s="30"/>
      <c r="H7" s="30"/>
      <c r="I7" s="30"/>
      <c r="J7" s="30"/>
    </row>
    <row r="8" spans="1:11" s="31" customFormat="1" ht="12.9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11" s="31" customFormat="1" ht="17.100000000000001" customHeight="1" x14ac:dyDescent="0.2">
      <c r="A9" s="76" t="s">
        <v>202</v>
      </c>
      <c r="B9" s="51"/>
      <c r="C9" s="51"/>
      <c r="D9" s="51"/>
      <c r="E9" s="51"/>
      <c r="F9" s="51"/>
      <c r="G9" s="45"/>
      <c r="H9" s="30"/>
      <c r="I9" s="30"/>
      <c r="J9" s="30"/>
    </row>
    <row r="10" spans="1:11" ht="14.1" customHeight="1" x14ac:dyDescent="0.2">
      <c r="A10" s="11" t="s">
        <v>201</v>
      </c>
      <c r="B10" s="2"/>
      <c r="C10" s="2"/>
      <c r="D10" s="2"/>
      <c r="E10" s="2"/>
      <c r="F10" s="2"/>
      <c r="G10" s="2"/>
      <c r="H10" s="2"/>
      <c r="I10" s="2"/>
      <c r="J10" s="2"/>
    </row>
    <row r="11" spans="1:11" ht="97.5" customHeight="1" x14ac:dyDescent="0.2">
      <c r="A11" s="45"/>
      <c r="B11" s="45"/>
      <c r="C11" s="52" t="s">
        <v>1347</v>
      </c>
      <c r="D11" s="52" t="s">
        <v>1348</v>
      </c>
      <c r="E11" s="52" t="s">
        <v>1349</v>
      </c>
      <c r="F11" s="52" t="s">
        <v>1350</v>
      </c>
      <c r="G11" s="52" t="s">
        <v>1346</v>
      </c>
      <c r="H11" s="53" t="s">
        <v>986</v>
      </c>
      <c r="I11" s="53" t="s">
        <v>667</v>
      </c>
      <c r="J11" s="45"/>
    </row>
    <row r="12" spans="1:11" ht="24" customHeight="1" x14ac:dyDescent="0.2">
      <c r="A12" s="45"/>
      <c r="B12" s="45"/>
      <c r="C12" s="69" t="s">
        <v>27</v>
      </c>
      <c r="D12" s="69" t="s">
        <v>56</v>
      </c>
      <c r="E12" s="69" t="s">
        <v>74</v>
      </c>
      <c r="F12" s="69" t="s">
        <v>88</v>
      </c>
      <c r="G12" s="69" t="s">
        <v>96</v>
      </c>
      <c r="H12" s="69" t="s">
        <v>101</v>
      </c>
      <c r="I12" s="69" t="s">
        <v>204</v>
      </c>
      <c r="J12" s="45"/>
    </row>
    <row r="13" spans="1:11" ht="39.75" customHeight="1" x14ac:dyDescent="0.2">
      <c r="A13" s="52" t="s">
        <v>759</v>
      </c>
      <c r="B13" s="69" t="s">
        <v>27</v>
      </c>
      <c r="C13" s="47"/>
      <c r="D13" s="127"/>
      <c r="E13" s="47"/>
      <c r="F13" s="127"/>
      <c r="G13" s="47">
        <v>0</v>
      </c>
      <c r="H13" s="47"/>
      <c r="I13" s="47"/>
      <c r="J13" s="69" t="s">
        <v>27</v>
      </c>
    </row>
    <row r="14" spans="1:11" ht="20.25" customHeight="1" x14ac:dyDescent="0.2">
      <c r="A14" s="52" t="s">
        <v>941</v>
      </c>
      <c r="B14" s="69" t="s">
        <v>56</v>
      </c>
      <c r="C14" s="47"/>
      <c r="D14" s="127"/>
      <c r="E14" s="47"/>
      <c r="F14" s="127"/>
      <c r="G14" s="47">
        <v>0</v>
      </c>
      <c r="H14" s="47"/>
      <c r="I14" s="47"/>
      <c r="J14" s="69" t="s">
        <v>56</v>
      </c>
    </row>
    <row r="15" spans="1:11" ht="14.1" customHeight="1" x14ac:dyDescent="0.2">
      <c r="A15" s="52" t="s">
        <v>638</v>
      </c>
      <c r="B15" s="69" t="s">
        <v>74</v>
      </c>
      <c r="C15" s="47"/>
      <c r="D15" s="127"/>
      <c r="E15" s="47"/>
      <c r="F15" s="127"/>
      <c r="G15" s="47">
        <v>0</v>
      </c>
      <c r="H15" s="47"/>
      <c r="I15" s="47"/>
      <c r="J15" s="69" t="s">
        <v>74</v>
      </c>
    </row>
    <row r="16" spans="1:11" ht="14.1" customHeight="1" x14ac:dyDescent="0.2">
      <c r="A16" s="52" t="s">
        <v>567</v>
      </c>
      <c r="B16" s="69" t="s">
        <v>88</v>
      </c>
      <c r="C16" s="47"/>
      <c r="D16" s="127"/>
      <c r="E16" s="47"/>
      <c r="F16" s="127"/>
      <c r="G16" s="47">
        <v>0</v>
      </c>
      <c r="H16" s="47"/>
      <c r="I16" s="47"/>
      <c r="J16" s="69" t="s">
        <v>88</v>
      </c>
    </row>
    <row r="17" spans="1:10" ht="14.1" customHeight="1" x14ac:dyDescent="0.2">
      <c r="A17" s="52" t="s">
        <v>942</v>
      </c>
      <c r="B17" s="69" t="s">
        <v>96</v>
      </c>
      <c r="C17" s="47">
        <v>0</v>
      </c>
      <c r="D17" s="127">
        <v>0</v>
      </c>
      <c r="E17" s="47">
        <v>0</v>
      </c>
      <c r="F17" s="127">
        <v>0</v>
      </c>
      <c r="G17" s="47">
        <v>0</v>
      </c>
      <c r="H17" s="47">
        <v>0</v>
      </c>
      <c r="I17" s="47">
        <v>0</v>
      </c>
      <c r="J17" s="69" t="s">
        <v>96</v>
      </c>
    </row>
    <row r="18" spans="1:10" ht="29.1" customHeight="1" x14ac:dyDescent="0.2">
      <c r="A18" s="52" t="s">
        <v>752</v>
      </c>
      <c r="B18" s="69" t="s">
        <v>101</v>
      </c>
      <c r="C18" s="48"/>
      <c r="D18" s="128"/>
      <c r="E18" s="48"/>
      <c r="F18" s="128"/>
      <c r="G18" s="47"/>
      <c r="H18" s="47"/>
      <c r="I18" s="48"/>
      <c r="J18" s="69" t="s">
        <v>101</v>
      </c>
    </row>
    <row r="19" spans="1:10" ht="29.1" customHeight="1" x14ac:dyDescent="0.2">
      <c r="A19" s="53" t="s">
        <v>1003</v>
      </c>
      <c r="B19" s="72" t="s">
        <v>204</v>
      </c>
      <c r="C19" s="129"/>
      <c r="D19" s="130"/>
      <c r="E19" s="129"/>
      <c r="F19" s="130"/>
      <c r="G19" s="49">
        <v>0</v>
      </c>
      <c r="H19" s="49">
        <v>0</v>
      </c>
      <c r="I19" s="129"/>
      <c r="J19" s="72" t="s">
        <v>204</v>
      </c>
    </row>
    <row r="20" spans="1:10" ht="15" x14ac:dyDescent="0.2">
      <c r="A20" s="84"/>
      <c r="B20" s="84"/>
      <c r="C20" s="84"/>
      <c r="D20" s="84"/>
      <c r="E20" s="84"/>
      <c r="F20" s="84"/>
      <c r="G20" s="84"/>
      <c r="H20" s="84"/>
      <c r="I20" s="84"/>
      <c r="J20" s="84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B7</xm:sqref>
        </x14:dataValidation>
      </x14:dataValidation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workbookViewId="0"/>
  </sheetViews>
  <sheetFormatPr defaultColWidth="11.42578125" defaultRowHeight="12.75" x14ac:dyDescent="0.2"/>
  <sheetData>
    <row r="1" spans="1:254" x14ac:dyDescent="0.2">
      <c r="A1" t="s">
        <v>0</v>
      </c>
      <c r="B1" t="s">
        <v>103</v>
      </c>
    </row>
    <row r="2" spans="1:254" x14ac:dyDescent="0.2">
      <c r="A2" t="s">
        <v>0</v>
      </c>
      <c r="B2" t="s">
        <v>115</v>
      </c>
    </row>
    <row r="3" spans="1:254" x14ac:dyDescent="0.2">
      <c r="A3" t="s">
        <v>0</v>
      </c>
      <c r="B3" t="s">
        <v>137</v>
      </c>
    </row>
    <row r="4" spans="1:254" x14ac:dyDescent="0.2">
      <c r="A4" t="s">
        <v>504</v>
      </c>
      <c r="B4" t="s">
        <v>505</v>
      </c>
      <c r="C4" t="s">
        <v>494</v>
      </c>
      <c r="D4" t="s">
        <v>499</v>
      </c>
      <c r="E4" t="s">
        <v>268</v>
      </c>
      <c r="F4" t="s">
        <v>267</v>
      </c>
      <c r="G4" t="s">
        <v>495</v>
      </c>
      <c r="H4" t="s">
        <v>497</v>
      </c>
      <c r="I4" t="s">
        <v>269</v>
      </c>
      <c r="J4" t="s">
        <v>374</v>
      </c>
      <c r="K4" t="s">
        <v>496</v>
      </c>
      <c r="L4" t="s">
        <v>364</v>
      </c>
      <c r="M4" t="s">
        <v>372</v>
      </c>
      <c r="N4" t="s">
        <v>370</v>
      </c>
      <c r="O4" t="s">
        <v>369</v>
      </c>
      <c r="P4" t="s">
        <v>464</v>
      </c>
      <c r="Q4" t="s">
        <v>256</v>
      </c>
      <c r="R4" t="s">
        <v>257</v>
      </c>
      <c r="S4" t="s">
        <v>321</v>
      </c>
      <c r="T4" t="s">
        <v>255</v>
      </c>
      <c r="U4" t="s">
        <v>254</v>
      </c>
      <c r="V4" t="s">
        <v>258</v>
      </c>
      <c r="W4" t="s">
        <v>264</v>
      </c>
      <c r="X4" t="s">
        <v>266</v>
      </c>
      <c r="Y4" t="s">
        <v>259</v>
      </c>
      <c r="Z4" t="s">
        <v>327</v>
      </c>
      <c r="AA4" t="s">
        <v>253</v>
      </c>
      <c r="AB4" t="s">
        <v>322</v>
      </c>
      <c r="AC4" t="s">
        <v>261</v>
      </c>
      <c r="AD4" t="s">
        <v>252</v>
      </c>
      <c r="AE4" t="s">
        <v>324</v>
      </c>
      <c r="AF4" t="s">
        <v>262</v>
      </c>
      <c r="AG4" t="s">
        <v>498</v>
      </c>
      <c r="AH4" t="s">
        <v>328</v>
      </c>
      <c r="AI4" t="s">
        <v>277</v>
      </c>
      <c r="AJ4" t="s">
        <v>286</v>
      </c>
      <c r="AK4" t="s">
        <v>287</v>
      </c>
      <c r="AL4" t="s">
        <v>275</v>
      </c>
      <c r="AM4" t="s">
        <v>282</v>
      </c>
      <c r="AN4" t="s">
        <v>278</v>
      </c>
      <c r="AO4" t="s">
        <v>288</v>
      </c>
      <c r="AP4" t="s">
        <v>270</v>
      </c>
      <c r="AQ4" t="s">
        <v>273</v>
      </c>
      <c r="AR4" t="s">
        <v>276</v>
      </c>
      <c r="AS4" t="s">
        <v>279</v>
      </c>
      <c r="AT4" t="s">
        <v>271</v>
      </c>
      <c r="AU4" t="s">
        <v>280</v>
      </c>
      <c r="AV4" t="s">
        <v>274</v>
      </c>
      <c r="AW4" t="s">
        <v>272</v>
      </c>
      <c r="AX4" t="s">
        <v>284</v>
      </c>
      <c r="AY4" t="s">
        <v>285</v>
      </c>
      <c r="AZ4" t="s">
        <v>283</v>
      </c>
      <c r="BA4" t="s">
        <v>260</v>
      </c>
      <c r="BB4" t="s">
        <v>281</v>
      </c>
      <c r="BC4" t="s">
        <v>459</v>
      </c>
      <c r="BD4" t="s">
        <v>312</v>
      </c>
      <c r="BE4" t="s">
        <v>375</v>
      </c>
      <c r="BF4" t="s">
        <v>376</v>
      </c>
      <c r="BG4" t="s">
        <v>338</v>
      </c>
      <c r="BH4" t="s">
        <v>340</v>
      </c>
      <c r="BI4" t="s">
        <v>342</v>
      </c>
      <c r="BJ4" t="s">
        <v>355</v>
      </c>
      <c r="BK4" t="s">
        <v>345</v>
      </c>
      <c r="BL4" t="s">
        <v>353</v>
      </c>
      <c r="BM4" t="s">
        <v>341</v>
      </c>
      <c r="BN4" t="s">
        <v>356</v>
      </c>
      <c r="BO4" t="s">
        <v>354</v>
      </c>
      <c r="BP4" t="s">
        <v>343</v>
      </c>
      <c r="BQ4" t="s">
        <v>344</v>
      </c>
      <c r="BR4" t="s">
        <v>349</v>
      </c>
      <c r="BS4" t="s">
        <v>347</v>
      </c>
      <c r="BT4" t="s">
        <v>346</v>
      </c>
      <c r="BU4" t="s">
        <v>352</v>
      </c>
      <c r="BV4" t="s">
        <v>311</v>
      </c>
      <c r="BW4" t="s">
        <v>351</v>
      </c>
      <c r="BX4" t="s">
        <v>313</v>
      </c>
      <c r="BY4" t="s">
        <v>314</v>
      </c>
      <c r="BZ4" t="s">
        <v>511</v>
      </c>
      <c r="CA4" t="s">
        <v>366</v>
      </c>
      <c r="CB4" t="s">
        <v>362</v>
      </c>
      <c r="CC4" t="s">
        <v>367</v>
      </c>
      <c r="CD4" t="s">
        <v>430</v>
      </c>
      <c r="CE4" t="s">
        <v>357</v>
      </c>
      <c r="CF4" t="s">
        <v>363</v>
      </c>
      <c r="CG4" t="s">
        <v>359</v>
      </c>
      <c r="CH4" t="s">
        <v>358</v>
      </c>
      <c r="CI4" t="s">
        <v>507</v>
      </c>
      <c r="CJ4" t="s">
        <v>508</v>
      </c>
      <c r="CK4" t="s">
        <v>501</v>
      </c>
      <c r="CL4" t="s">
        <v>506</v>
      </c>
      <c r="CM4" t="s">
        <v>503</v>
      </c>
      <c r="CN4" t="s">
        <v>513</v>
      </c>
      <c r="CO4" t="s">
        <v>512</v>
      </c>
      <c r="CP4" t="s">
        <v>296</v>
      </c>
      <c r="CQ4" t="s">
        <v>483</v>
      </c>
      <c r="CR4" t="s">
        <v>491</v>
      </c>
      <c r="CS4" t="s">
        <v>481</v>
      </c>
      <c r="CT4" t="s">
        <v>487</v>
      </c>
      <c r="CU4" t="s">
        <v>489</v>
      </c>
      <c r="CV4" t="s">
        <v>484</v>
      </c>
      <c r="CW4" t="s">
        <v>490</v>
      </c>
      <c r="CX4" t="s">
        <v>485</v>
      </c>
      <c r="CY4" t="s">
        <v>492</v>
      </c>
      <c r="CZ4" t="s">
        <v>486</v>
      </c>
      <c r="DA4" t="s">
        <v>493</v>
      </c>
      <c r="DB4" t="s">
        <v>368</v>
      </c>
      <c r="DC4" t="s">
        <v>448</v>
      </c>
      <c r="DD4" t="s">
        <v>265</v>
      </c>
      <c r="DE4" t="s">
        <v>488</v>
      </c>
      <c r="DF4" t="s">
        <v>479</v>
      </c>
      <c r="DG4" t="s">
        <v>350</v>
      </c>
      <c r="DH4" t="s">
        <v>378</v>
      </c>
      <c r="DI4" t="s">
        <v>377</v>
      </c>
      <c r="DJ4" t="s">
        <v>373</v>
      </c>
      <c r="DK4" t="s">
        <v>386</v>
      </c>
      <c r="DL4" t="s">
        <v>303</v>
      </c>
      <c r="DM4" t="s">
        <v>387</v>
      </c>
      <c r="DN4" t="s">
        <v>388</v>
      </c>
      <c r="DO4" t="s">
        <v>390</v>
      </c>
      <c r="DP4" t="s">
        <v>396</v>
      </c>
      <c r="DQ4" t="s">
        <v>397</v>
      </c>
      <c r="DR4" t="s">
        <v>389</v>
      </c>
      <c r="DS4" t="s">
        <v>395</v>
      </c>
      <c r="DT4" t="s">
        <v>392</v>
      </c>
      <c r="DU4" t="s">
        <v>394</v>
      </c>
      <c r="DV4" t="s">
        <v>415</v>
      </c>
      <c r="DW4" t="s">
        <v>418</v>
      </c>
      <c r="DX4" t="s">
        <v>421</v>
      </c>
      <c r="DY4" t="s">
        <v>408</v>
      </c>
      <c r="DZ4" t="s">
        <v>403</v>
      </c>
      <c r="EA4" t="s">
        <v>414</v>
      </c>
      <c r="EB4" t="s">
        <v>402</v>
      </c>
      <c r="EC4" t="s">
        <v>412</v>
      </c>
      <c r="ED4" t="s">
        <v>411</v>
      </c>
      <c r="EE4" t="s">
        <v>416</v>
      </c>
      <c r="EF4" t="s">
        <v>401</v>
      </c>
      <c r="EG4" t="s">
        <v>410</v>
      </c>
      <c r="EH4" t="s">
        <v>337</v>
      </c>
      <c r="EI4" t="s">
        <v>419</v>
      </c>
      <c r="EJ4" t="s">
        <v>404</v>
      </c>
      <c r="EK4" t="s">
        <v>420</v>
      </c>
      <c r="EL4" t="s">
        <v>409</v>
      </c>
      <c r="EM4" t="s">
        <v>339</v>
      </c>
      <c r="EN4" t="s">
        <v>323</v>
      </c>
      <c r="EO4" t="s">
        <v>398</v>
      </c>
      <c r="EP4" t="s">
        <v>407</v>
      </c>
      <c r="EQ4" t="s">
        <v>405</v>
      </c>
      <c r="ER4" t="s">
        <v>399</v>
      </c>
      <c r="ES4" t="s">
        <v>417</v>
      </c>
      <c r="ET4" t="s">
        <v>413</v>
      </c>
      <c r="EU4" t="s">
        <v>406</v>
      </c>
      <c r="EV4" t="s">
        <v>433</v>
      </c>
      <c r="EW4" t="s">
        <v>431</v>
      </c>
      <c r="EX4" t="s">
        <v>426</v>
      </c>
      <c r="EY4" t="s">
        <v>429</v>
      </c>
      <c r="EZ4" t="s">
        <v>427</v>
      </c>
      <c r="FA4" t="s">
        <v>434</v>
      </c>
      <c r="FB4" t="s">
        <v>425</v>
      </c>
      <c r="FC4" t="s">
        <v>428</v>
      </c>
      <c r="FD4" t="s">
        <v>423</v>
      </c>
      <c r="FE4" t="s">
        <v>432</v>
      </c>
      <c r="FF4" t="s">
        <v>471</v>
      </c>
      <c r="FG4" t="s">
        <v>325</v>
      </c>
      <c r="FH4" t="s">
        <v>456</v>
      </c>
      <c r="FI4" t="s">
        <v>469</v>
      </c>
      <c r="FJ4" t="s">
        <v>476</v>
      </c>
      <c r="FK4" t="s">
        <v>461</v>
      </c>
      <c r="FL4" t="s">
        <v>466</v>
      </c>
      <c r="FM4" t="s">
        <v>478</v>
      </c>
      <c r="FN4" t="s">
        <v>472</v>
      </c>
      <c r="FO4" t="s">
        <v>463</v>
      </c>
      <c r="FP4" t="s">
        <v>477</v>
      </c>
      <c r="FQ4" t="s">
        <v>295</v>
      </c>
      <c r="FR4" t="s">
        <v>458</v>
      </c>
      <c r="FS4" t="s">
        <v>474</v>
      </c>
      <c r="FT4" t="s">
        <v>473</v>
      </c>
      <c r="FU4" t="s">
        <v>509</v>
      </c>
      <c r="FV4" t="s">
        <v>263</v>
      </c>
      <c r="FW4" t="s">
        <v>465</v>
      </c>
      <c r="FX4" t="s">
        <v>457</v>
      </c>
      <c r="FY4" t="s">
        <v>460</v>
      </c>
      <c r="FZ4" t="s">
        <v>502</v>
      </c>
      <c r="GA4" t="s">
        <v>391</v>
      </c>
      <c r="GB4" t="s">
        <v>467</v>
      </c>
      <c r="GC4" t="s">
        <v>384</v>
      </c>
      <c r="GD4" t="s">
        <v>326</v>
      </c>
      <c r="GE4" t="s">
        <v>468</v>
      </c>
      <c r="GF4" t="s">
        <v>393</v>
      </c>
      <c r="GG4" t="s">
        <v>435</v>
      </c>
      <c r="GH4" t="s">
        <v>371</v>
      </c>
      <c r="GI4" t="s">
        <v>455</v>
      </c>
      <c r="GJ4" t="s">
        <v>441</v>
      </c>
      <c r="GK4" t="s">
        <v>442</v>
      </c>
      <c r="GL4" t="s">
        <v>336</v>
      </c>
      <c r="GM4" t="s">
        <v>443</v>
      </c>
      <c r="GN4" t="s">
        <v>449</v>
      </c>
      <c r="GO4" t="s">
        <v>334</v>
      </c>
      <c r="GP4" t="s">
        <v>444</v>
      </c>
      <c r="GQ4" t="s">
        <v>446</v>
      </c>
      <c r="GR4" t="s">
        <v>333</v>
      </c>
      <c r="GS4" t="s">
        <v>438</v>
      </c>
      <c r="GT4" t="s">
        <v>440</v>
      </c>
      <c r="GU4" t="s">
        <v>332</v>
      </c>
      <c r="GV4" t="s">
        <v>437</v>
      </c>
      <c r="GW4" t="s">
        <v>436</v>
      </c>
      <c r="GX4" t="s">
        <v>447</v>
      </c>
      <c r="GY4" t="s">
        <v>439</v>
      </c>
      <c r="GZ4" t="s">
        <v>480</v>
      </c>
      <c r="HA4" t="s">
        <v>294</v>
      </c>
      <c r="HB4" t="s">
        <v>309</v>
      </c>
      <c r="HC4" t="s">
        <v>335</v>
      </c>
      <c r="HD4" t="s">
        <v>450</v>
      </c>
      <c r="HE4" t="s">
        <v>305</v>
      </c>
      <c r="HF4" t="s">
        <v>301</v>
      </c>
      <c r="HG4" t="s">
        <v>302</v>
      </c>
      <c r="HH4" t="s">
        <v>299</v>
      </c>
      <c r="HI4" t="s">
        <v>298</v>
      </c>
      <c r="HJ4" t="s">
        <v>304</v>
      </c>
      <c r="HK4" t="s">
        <v>300</v>
      </c>
      <c r="HL4" t="s">
        <v>292</v>
      </c>
      <c r="HM4" t="s">
        <v>385</v>
      </c>
      <c r="HN4" t="s">
        <v>445</v>
      </c>
      <c r="HO4" t="s">
        <v>379</v>
      </c>
      <c r="HP4" t="s">
        <v>307</v>
      </c>
      <c r="HQ4" t="s">
        <v>381</v>
      </c>
      <c r="HR4" t="s">
        <v>383</v>
      </c>
      <c r="HS4" t="s">
        <v>424</v>
      </c>
      <c r="HT4" t="s">
        <v>382</v>
      </c>
      <c r="HU4" t="s">
        <v>297</v>
      </c>
      <c r="HV4" t="s">
        <v>291</v>
      </c>
      <c r="HW4" t="s">
        <v>380</v>
      </c>
      <c r="HX4" t="s">
        <v>308</v>
      </c>
      <c r="HY4" t="s">
        <v>360</v>
      </c>
      <c r="HZ4" t="s">
        <v>306</v>
      </c>
      <c r="IA4" t="s">
        <v>451</v>
      </c>
      <c r="IB4" t="s">
        <v>454</v>
      </c>
      <c r="IC4" t="s">
        <v>452</v>
      </c>
      <c r="ID4" t="s">
        <v>453</v>
      </c>
      <c r="IE4" t="s">
        <v>315</v>
      </c>
      <c r="IF4" t="s">
        <v>290</v>
      </c>
      <c r="IG4" t="s">
        <v>475</v>
      </c>
      <c r="IH4" t="s">
        <v>293</v>
      </c>
      <c r="II4" t="s">
        <v>462</v>
      </c>
      <c r="IJ4" t="s">
        <v>482</v>
      </c>
      <c r="IK4" t="s">
        <v>510</v>
      </c>
      <c r="IL4" t="s">
        <v>21</v>
      </c>
      <c r="IM4" t="s">
        <v>19</v>
      </c>
      <c r="IN4" t="s">
        <v>571</v>
      </c>
      <c r="IO4" t="s">
        <v>904</v>
      </c>
      <c r="IP4" t="s">
        <v>872</v>
      </c>
      <c r="IQ4" t="s">
        <v>547</v>
      </c>
      <c r="IR4" t="s">
        <v>551</v>
      </c>
      <c r="IS4" t="s">
        <v>553</v>
      </c>
      <c r="IT4" t="s">
        <v>668</v>
      </c>
    </row>
    <row r="5" spans="1:254" x14ac:dyDescent="0.2">
      <c r="A5" t="s">
        <v>0</v>
      </c>
      <c r="B5" t="s">
        <v>175</v>
      </c>
    </row>
    <row r="6" spans="1:254" x14ac:dyDescent="0.2">
      <c r="A6" t="s">
        <v>0</v>
      </c>
      <c r="B6" t="s">
        <v>105</v>
      </c>
    </row>
    <row r="7" spans="1:254" x14ac:dyDescent="0.2">
      <c r="A7" t="s">
        <v>0</v>
      </c>
      <c r="B7" t="s">
        <v>107</v>
      </c>
    </row>
    <row r="8" spans="1:254" x14ac:dyDescent="0.2">
      <c r="A8" t="s">
        <v>0</v>
      </c>
      <c r="B8" t="s">
        <v>109</v>
      </c>
    </row>
    <row r="9" spans="1:254" x14ac:dyDescent="0.2">
      <c r="A9" t="s">
        <v>0</v>
      </c>
      <c r="B9" t="s">
        <v>111</v>
      </c>
    </row>
    <row r="10" spans="1:254" x14ac:dyDescent="0.2">
      <c r="A10" t="s">
        <v>0</v>
      </c>
      <c r="B10" t="s">
        <v>113</v>
      </c>
    </row>
    <row r="11" spans="1:254" x14ac:dyDescent="0.2">
      <c r="A11" t="s">
        <v>0</v>
      </c>
      <c r="B11" t="s">
        <v>116</v>
      </c>
    </row>
    <row r="12" spans="1:254" x14ac:dyDescent="0.2">
      <c r="A12" t="s">
        <v>0</v>
      </c>
      <c r="B12" t="s">
        <v>118</v>
      </c>
    </row>
    <row r="13" spans="1:254" x14ac:dyDescent="0.2">
      <c r="A13" t="s">
        <v>0</v>
      </c>
      <c r="B13" t="s">
        <v>120</v>
      </c>
    </row>
    <row r="14" spans="1:254" x14ac:dyDescent="0.2">
      <c r="A14" t="s">
        <v>0</v>
      </c>
      <c r="B14" t="s">
        <v>122</v>
      </c>
    </row>
    <row r="15" spans="1:254" x14ac:dyDescent="0.2">
      <c r="A15" t="s">
        <v>0</v>
      </c>
      <c r="B15" t="s">
        <v>124</v>
      </c>
    </row>
    <row r="16" spans="1:254" x14ac:dyDescent="0.2">
      <c r="A16" t="s">
        <v>0</v>
      </c>
      <c r="B16" t="s">
        <v>126</v>
      </c>
    </row>
    <row r="17" spans="1:2" x14ac:dyDescent="0.2">
      <c r="A17" t="s">
        <v>0</v>
      </c>
      <c r="B17" t="s">
        <v>128</v>
      </c>
    </row>
    <row r="18" spans="1:2" x14ac:dyDescent="0.2">
      <c r="A18" t="s">
        <v>0</v>
      </c>
      <c r="B18" t="s">
        <v>130</v>
      </c>
    </row>
    <row r="19" spans="1:2" x14ac:dyDescent="0.2">
      <c r="A19" t="s">
        <v>0</v>
      </c>
      <c r="B19" t="s">
        <v>132</v>
      </c>
    </row>
    <row r="20" spans="1:2" x14ac:dyDescent="0.2">
      <c r="A20" t="s">
        <v>0</v>
      </c>
      <c r="B20" t="s">
        <v>134</v>
      </c>
    </row>
    <row r="21" spans="1:2" x14ac:dyDescent="0.2">
      <c r="A21" t="s">
        <v>0</v>
      </c>
      <c r="B21" t="s">
        <v>138</v>
      </c>
    </row>
    <row r="22" spans="1:2" x14ac:dyDescent="0.2">
      <c r="A22" t="s">
        <v>0</v>
      </c>
      <c r="B22" t="s">
        <v>140</v>
      </c>
    </row>
    <row r="23" spans="1:2" x14ac:dyDescent="0.2">
      <c r="A23" t="s">
        <v>0</v>
      </c>
      <c r="B23" t="s">
        <v>142</v>
      </c>
    </row>
    <row r="24" spans="1:2" x14ac:dyDescent="0.2">
      <c r="A24" t="s">
        <v>0</v>
      </c>
      <c r="B24" t="s">
        <v>144</v>
      </c>
    </row>
    <row r="25" spans="1:2" x14ac:dyDescent="0.2">
      <c r="A25" t="s">
        <v>0</v>
      </c>
      <c r="B25" t="s">
        <v>146</v>
      </c>
    </row>
    <row r="26" spans="1:2" x14ac:dyDescent="0.2">
      <c r="A26" t="s">
        <v>0</v>
      </c>
      <c r="B26" t="s">
        <v>148</v>
      </c>
    </row>
    <row r="27" spans="1:2" x14ac:dyDescent="0.2">
      <c r="A27" t="s">
        <v>0</v>
      </c>
      <c r="B27" t="s">
        <v>150</v>
      </c>
    </row>
    <row r="28" spans="1:2" x14ac:dyDescent="0.2">
      <c r="A28" t="s">
        <v>0</v>
      </c>
      <c r="B28" t="s">
        <v>152</v>
      </c>
    </row>
    <row r="29" spans="1:2" x14ac:dyDescent="0.2">
      <c r="A29" t="s">
        <v>0</v>
      </c>
      <c r="B29" t="s">
        <v>155</v>
      </c>
    </row>
    <row r="30" spans="1:2" x14ac:dyDescent="0.2">
      <c r="A30" t="s">
        <v>0</v>
      </c>
      <c r="B30" t="s">
        <v>157</v>
      </c>
    </row>
    <row r="31" spans="1:2" x14ac:dyDescent="0.2">
      <c r="A31" t="s">
        <v>0</v>
      </c>
      <c r="B31" t="s">
        <v>159</v>
      </c>
    </row>
    <row r="32" spans="1:2" x14ac:dyDescent="0.2">
      <c r="A32" t="s">
        <v>0</v>
      </c>
      <c r="B32" t="s">
        <v>161</v>
      </c>
    </row>
    <row r="33" spans="1:2" x14ac:dyDescent="0.2">
      <c r="A33" t="s">
        <v>0</v>
      </c>
      <c r="B33" t="s">
        <v>163</v>
      </c>
    </row>
    <row r="34" spans="1:2" x14ac:dyDescent="0.2">
      <c r="A34" t="s">
        <v>0</v>
      </c>
      <c r="B34" t="s">
        <v>165</v>
      </c>
    </row>
    <row r="35" spans="1:2" x14ac:dyDescent="0.2">
      <c r="A35" t="s">
        <v>0</v>
      </c>
      <c r="B35" t="s">
        <v>167</v>
      </c>
    </row>
    <row r="36" spans="1:2" x14ac:dyDescent="0.2">
      <c r="A36" t="s">
        <v>0</v>
      </c>
      <c r="B36" t="s">
        <v>169</v>
      </c>
    </row>
    <row r="37" spans="1:2" x14ac:dyDescent="0.2">
      <c r="A37" t="s">
        <v>0</v>
      </c>
      <c r="B37" t="s">
        <v>171</v>
      </c>
    </row>
    <row r="38" spans="1:2" x14ac:dyDescent="0.2">
      <c r="A38" t="s">
        <v>0</v>
      </c>
      <c r="B38" t="s">
        <v>173</v>
      </c>
    </row>
    <row r="39" spans="1:2" x14ac:dyDescent="0.2">
      <c r="A39" t="s">
        <v>0</v>
      </c>
      <c r="B39" t="s">
        <v>176</v>
      </c>
    </row>
    <row r="40" spans="1:2" x14ac:dyDescent="0.2">
      <c r="A40" t="s">
        <v>0</v>
      </c>
      <c r="B40" t="s">
        <v>178</v>
      </c>
    </row>
    <row r="41" spans="1:2" x14ac:dyDescent="0.2">
      <c r="A41" t="s">
        <v>0</v>
      </c>
      <c r="B41" t="s">
        <v>180</v>
      </c>
    </row>
    <row r="42" spans="1:2" x14ac:dyDescent="0.2">
      <c r="A42" t="s">
        <v>0</v>
      </c>
      <c r="B42" t="s">
        <v>182</v>
      </c>
    </row>
    <row r="43" spans="1:2" x14ac:dyDescent="0.2">
      <c r="A43" t="s">
        <v>0</v>
      </c>
      <c r="B43" t="s">
        <v>184</v>
      </c>
    </row>
    <row r="44" spans="1:2" x14ac:dyDescent="0.2">
      <c r="A44" t="s">
        <v>0</v>
      </c>
      <c r="B44" t="s">
        <v>186</v>
      </c>
    </row>
    <row r="45" spans="1:2" x14ac:dyDescent="0.2">
      <c r="A45" t="s">
        <v>0</v>
      </c>
      <c r="B45" t="s">
        <v>188</v>
      </c>
    </row>
    <row r="46" spans="1:2" x14ac:dyDescent="0.2">
      <c r="A46" t="s">
        <v>0</v>
      </c>
      <c r="B46" t="s">
        <v>190</v>
      </c>
    </row>
    <row r="47" spans="1:2" x14ac:dyDescent="0.2">
      <c r="A47" t="s">
        <v>0</v>
      </c>
      <c r="B47" t="s">
        <v>192</v>
      </c>
    </row>
    <row r="48" spans="1:2" x14ac:dyDescent="0.2">
      <c r="A48" t="s">
        <v>0</v>
      </c>
      <c r="B48" t="s">
        <v>194</v>
      </c>
    </row>
    <row r="49" spans="1:2" x14ac:dyDescent="0.2">
      <c r="A49" t="s">
        <v>0</v>
      </c>
      <c r="B49" t="s">
        <v>197</v>
      </c>
    </row>
    <row r="50" spans="1:2" x14ac:dyDescent="0.2">
      <c r="A50" t="s">
        <v>0</v>
      </c>
      <c r="B50" t="s">
        <v>199</v>
      </c>
    </row>
    <row r="51" spans="1:2" x14ac:dyDescent="0.2">
      <c r="A51" t="s">
        <v>0</v>
      </c>
      <c r="B51" t="s">
        <v>201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0"/>
  <sheetViews>
    <sheetView rightToLeft="1" workbookViewId="0">
      <selection sqref="A1:XFD6"/>
    </sheetView>
  </sheetViews>
  <sheetFormatPr defaultColWidth="11.42578125" defaultRowHeight="12.75" x14ac:dyDescent="0.2"/>
  <cols>
    <col min="1" max="1" width="17.5703125" customWidth="1"/>
    <col min="2" max="2" width="25.5703125" customWidth="1"/>
    <col min="3" max="3" width="51.7109375" customWidth="1"/>
    <col min="4" max="4" width="8.28515625" customWidth="1"/>
    <col min="5" max="9" width="16.28515625" customWidth="1"/>
    <col min="10" max="10" width="8.28515625" customWidth="1"/>
  </cols>
  <sheetData>
    <row r="1" spans="1:10" s="31" customFormat="1" ht="14.1" customHeight="1" x14ac:dyDescent="0.2">
      <c r="A1" s="29" t="s">
        <v>596</v>
      </c>
      <c r="B1" s="51"/>
      <c r="C1" s="30"/>
      <c r="D1" s="30"/>
      <c r="E1" s="30"/>
      <c r="F1" s="30"/>
      <c r="G1" s="30"/>
      <c r="H1" s="30"/>
      <c r="I1" s="30"/>
      <c r="J1" s="30"/>
    </row>
    <row r="2" spans="1:10" s="31" customFormat="1" ht="14.1" customHeight="1" x14ac:dyDescent="0.2">
      <c r="A2" s="29" t="s">
        <v>677</v>
      </c>
      <c r="B2" s="51"/>
      <c r="C2" s="30"/>
      <c r="D2" s="30"/>
      <c r="E2" s="30"/>
      <c r="F2" s="30"/>
      <c r="G2" s="30"/>
      <c r="H2" s="30"/>
      <c r="I2" s="30"/>
      <c r="J2" s="30"/>
    </row>
    <row r="3" spans="1:10" ht="12.95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ht="14.1" customHeight="1" x14ac:dyDescent="0.2">
      <c r="A4" s="33" t="s">
        <v>576</v>
      </c>
      <c r="B4" s="34" t="s">
        <v>29</v>
      </c>
      <c r="C4" s="35" t="str">
        <f>IF(B4&lt;&gt;"",VLOOKUP(B4,'@Entities4'!A2:B81,2,0),"")</f>
        <v>בנק לאומי לישראל בעמ</v>
      </c>
      <c r="D4" s="36"/>
      <c r="E4" s="26"/>
      <c r="F4" s="26"/>
      <c r="G4" s="26"/>
      <c r="H4" s="26"/>
      <c r="I4" s="26"/>
    </row>
    <row r="5" spans="1:10" ht="14.1" customHeight="1" x14ac:dyDescent="0.2">
      <c r="A5" s="37" t="s">
        <v>1140</v>
      </c>
      <c r="B5" s="38">
        <v>43921</v>
      </c>
      <c r="C5" s="30"/>
      <c r="D5" s="30"/>
      <c r="E5" s="26"/>
      <c r="F5" s="26"/>
      <c r="G5" s="26"/>
      <c r="H5" s="26"/>
      <c r="I5" s="26"/>
    </row>
    <row r="6" spans="1:10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26"/>
      <c r="F6" s="26"/>
      <c r="G6" s="26"/>
      <c r="H6" s="26"/>
      <c r="I6" s="26"/>
    </row>
    <row r="7" spans="1:10" s="31" customFormat="1" ht="14.1" customHeight="1" x14ac:dyDescent="0.2">
      <c r="A7" s="43" t="s">
        <v>902</v>
      </c>
      <c r="B7" s="44" t="s">
        <v>107</v>
      </c>
      <c r="C7" s="30"/>
      <c r="D7" s="30"/>
      <c r="E7" s="30"/>
      <c r="F7" s="30"/>
      <c r="G7" s="30"/>
      <c r="H7" s="30"/>
      <c r="I7" s="30"/>
    </row>
    <row r="8" spans="1:10" s="94" customFormat="1" ht="17.100000000000001" customHeight="1" x14ac:dyDescent="0.2">
      <c r="A8" s="92" t="s">
        <v>108</v>
      </c>
      <c r="B8" s="91"/>
      <c r="C8" s="91"/>
      <c r="D8" s="91"/>
      <c r="E8" s="91"/>
      <c r="F8" s="91"/>
      <c r="G8" s="27"/>
      <c r="H8" s="28"/>
      <c r="I8" s="28"/>
    </row>
    <row r="9" spans="1:10" ht="14.1" customHeight="1" x14ac:dyDescent="0.2">
      <c r="A9" s="1" t="s">
        <v>107</v>
      </c>
      <c r="B9" s="2"/>
      <c r="C9" s="2"/>
      <c r="D9" s="2"/>
      <c r="E9" s="2"/>
      <c r="F9" s="2"/>
      <c r="G9" s="2"/>
      <c r="H9" s="2"/>
      <c r="I9" s="2"/>
    </row>
    <row r="10" spans="1:10" ht="39.75" customHeight="1" x14ac:dyDescent="0.2">
      <c r="A10" s="45"/>
      <c r="B10" s="45"/>
      <c r="C10" s="45"/>
      <c r="D10" s="52" t="s">
        <v>1143</v>
      </c>
      <c r="E10" s="52" t="s">
        <v>1091</v>
      </c>
      <c r="F10" s="52" t="s">
        <v>907</v>
      </c>
      <c r="G10" s="52" t="s">
        <v>908</v>
      </c>
      <c r="H10" s="52" t="s">
        <v>1138</v>
      </c>
      <c r="I10" s="45"/>
    </row>
    <row r="11" spans="1:10" ht="28.5" customHeight="1" x14ac:dyDescent="0.2">
      <c r="A11" s="45"/>
      <c r="B11" s="45"/>
      <c r="C11" s="45"/>
      <c r="D11" s="52" t="s">
        <v>574</v>
      </c>
      <c r="E11" s="52" t="s">
        <v>574</v>
      </c>
      <c r="F11" s="52" t="s">
        <v>574</v>
      </c>
      <c r="G11" s="52" t="s">
        <v>574</v>
      </c>
      <c r="H11" s="52" t="s">
        <v>825</v>
      </c>
      <c r="I11" s="45"/>
    </row>
    <row r="12" spans="1:10" ht="12.95" customHeight="1" x14ac:dyDescent="0.2">
      <c r="A12" s="45"/>
      <c r="B12" s="45"/>
      <c r="C12" s="45"/>
      <c r="D12" s="82" t="s">
        <v>27</v>
      </c>
      <c r="E12" s="82" t="s">
        <v>27</v>
      </c>
      <c r="F12" s="82" t="s">
        <v>56</v>
      </c>
      <c r="G12" s="82" t="s">
        <v>56</v>
      </c>
      <c r="H12" s="82" t="s">
        <v>56</v>
      </c>
      <c r="I12" s="45"/>
    </row>
    <row r="13" spans="1:10" ht="49.5" customHeight="1" x14ac:dyDescent="0.2">
      <c r="A13" s="66" t="s">
        <v>1103</v>
      </c>
      <c r="B13" s="52" t="s">
        <v>820</v>
      </c>
      <c r="C13" s="82" t="s">
        <v>27</v>
      </c>
      <c r="D13" s="47">
        <v>-223000</v>
      </c>
      <c r="E13" s="47">
        <v>1102000</v>
      </c>
      <c r="F13" s="47">
        <v>-223000</v>
      </c>
      <c r="G13" s="47">
        <v>1102000</v>
      </c>
      <c r="H13" s="47">
        <v>3560000</v>
      </c>
      <c r="I13" s="82" t="s">
        <v>27</v>
      </c>
    </row>
    <row r="14" spans="1:10" ht="38.25" customHeight="1" x14ac:dyDescent="0.2">
      <c r="A14" s="66" t="s">
        <v>1103</v>
      </c>
      <c r="B14" s="52" t="s">
        <v>669</v>
      </c>
      <c r="C14" s="82" t="s">
        <v>56</v>
      </c>
      <c r="D14" s="47">
        <v>-9000</v>
      </c>
      <c r="E14" s="47">
        <v>-10000</v>
      </c>
      <c r="F14" s="47">
        <v>-9000</v>
      </c>
      <c r="G14" s="47">
        <v>-10000</v>
      </c>
      <c r="H14" s="47">
        <v>-38000</v>
      </c>
      <c r="I14" s="82" t="s">
        <v>56</v>
      </c>
    </row>
    <row r="15" spans="1:10" ht="45.75" customHeight="1" x14ac:dyDescent="0.2">
      <c r="A15" s="66" t="s">
        <v>1103</v>
      </c>
      <c r="B15" s="52" t="s">
        <v>670</v>
      </c>
      <c r="C15" s="82" t="s">
        <v>74</v>
      </c>
      <c r="D15" s="47">
        <v>-232000</v>
      </c>
      <c r="E15" s="47">
        <v>1092000</v>
      </c>
      <c r="F15" s="47">
        <v>-232000</v>
      </c>
      <c r="G15" s="47">
        <v>1092000</v>
      </c>
      <c r="H15" s="47">
        <v>3522000</v>
      </c>
      <c r="I15" s="82" t="s">
        <v>74</v>
      </c>
    </row>
    <row r="16" spans="1:10" ht="48" customHeight="1" x14ac:dyDescent="0.2">
      <c r="A16" s="53" t="s">
        <v>1094</v>
      </c>
      <c r="B16" s="52" t="s">
        <v>713</v>
      </c>
      <c r="C16" s="82" t="s">
        <v>88</v>
      </c>
      <c r="D16" s="47">
        <v>-632000</v>
      </c>
      <c r="E16" s="47">
        <v>579000</v>
      </c>
      <c r="F16" s="47">
        <v>-632000</v>
      </c>
      <c r="G16" s="47">
        <v>579000</v>
      </c>
      <c r="H16" s="47">
        <v>1468000</v>
      </c>
      <c r="I16" s="82" t="s">
        <v>88</v>
      </c>
    </row>
    <row r="17" spans="1:9" ht="54" customHeight="1" x14ac:dyDescent="0.2">
      <c r="A17" s="53" t="s">
        <v>1094</v>
      </c>
      <c r="B17" s="52" t="s">
        <v>718</v>
      </c>
      <c r="C17" s="82" t="s">
        <v>96</v>
      </c>
      <c r="D17" s="47">
        <v>21000</v>
      </c>
      <c r="E17" s="47">
        <v>-30000</v>
      </c>
      <c r="F17" s="47">
        <v>21000</v>
      </c>
      <c r="G17" s="47">
        <v>-30000</v>
      </c>
      <c r="H17" s="47">
        <v>-65000</v>
      </c>
      <c r="I17" s="82" t="s">
        <v>96</v>
      </c>
    </row>
    <row r="18" spans="1:9" ht="57.75" customHeight="1" x14ac:dyDescent="0.2">
      <c r="A18" s="53" t="s">
        <v>1094</v>
      </c>
      <c r="B18" s="52" t="s">
        <v>721</v>
      </c>
      <c r="C18" s="82" t="s">
        <v>101</v>
      </c>
      <c r="D18" s="47">
        <v>2969000</v>
      </c>
      <c r="E18" s="47">
        <v>-787000</v>
      </c>
      <c r="F18" s="47">
        <v>2969000</v>
      </c>
      <c r="G18" s="47">
        <v>-787000</v>
      </c>
      <c r="H18" s="47">
        <v>-3317000</v>
      </c>
      <c r="I18" s="82" t="s">
        <v>101</v>
      </c>
    </row>
    <row r="19" spans="1:9" ht="52.5" customHeight="1" x14ac:dyDescent="0.2">
      <c r="A19" s="53" t="s">
        <v>1094</v>
      </c>
      <c r="B19" s="52" t="s">
        <v>1105</v>
      </c>
      <c r="C19" s="82" t="s">
        <v>204</v>
      </c>
      <c r="D19" s="47">
        <v>41000</v>
      </c>
      <c r="E19" s="47">
        <v>-22000</v>
      </c>
      <c r="F19" s="47">
        <v>41000</v>
      </c>
      <c r="G19" s="47">
        <v>-22000</v>
      </c>
      <c r="H19" s="47">
        <v>-8000</v>
      </c>
      <c r="I19" s="82" t="s">
        <v>204</v>
      </c>
    </row>
    <row r="20" spans="1:9" ht="54.75" customHeight="1" x14ac:dyDescent="0.2">
      <c r="A20" s="53" t="s">
        <v>1094</v>
      </c>
      <c r="B20" s="52" t="s">
        <v>1094</v>
      </c>
      <c r="C20" s="82" t="s">
        <v>205</v>
      </c>
      <c r="D20" s="47">
        <v>2399000</v>
      </c>
      <c r="E20" s="47">
        <v>-260000</v>
      </c>
      <c r="F20" s="47">
        <v>2399000</v>
      </c>
      <c r="G20" s="47">
        <v>-260000</v>
      </c>
      <c r="H20" s="47">
        <v>-1922000</v>
      </c>
      <c r="I20" s="82" t="s">
        <v>205</v>
      </c>
    </row>
    <row r="21" spans="1:9" ht="31.5" customHeight="1" x14ac:dyDescent="0.2">
      <c r="A21" s="52" t="s">
        <v>705</v>
      </c>
      <c r="B21" s="52"/>
      <c r="C21" s="82" t="s">
        <v>233</v>
      </c>
      <c r="D21" s="47">
        <v>783000</v>
      </c>
      <c r="E21" s="47">
        <v>-48000</v>
      </c>
      <c r="F21" s="47">
        <v>783000</v>
      </c>
      <c r="G21" s="47">
        <v>-48000</v>
      </c>
      <c r="H21" s="47">
        <v>-573000</v>
      </c>
      <c r="I21" s="82" t="s">
        <v>233</v>
      </c>
    </row>
    <row r="22" spans="1:9" ht="48" customHeight="1" x14ac:dyDescent="0.2">
      <c r="A22" s="53" t="s">
        <v>1093</v>
      </c>
      <c r="B22" s="52" t="s">
        <v>820</v>
      </c>
      <c r="C22" s="82" t="s">
        <v>28</v>
      </c>
      <c r="D22" s="47">
        <v>1616000</v>
      </c>
      <c r="E22" s="47">
        <v>-212000</v>
      </c>
      <c r="F22" s="47">
        <v>1616000</v>
      </c>
      <c r="G22" s="47">
        <v>-212000</v>
      </c>
      <c r="H22" s="47">
        <v>-1349000</v>
      </c>
      <c r="I22" s="82" t="s">
        <v>28</v>
      </c>
    </row>
    <row r="23" spans="1:9" ht="53.25" customHeight="1" x14ac:dyDescent="0.2">
      <c r="A23" s="53" t="s">
        <v>1093</v>
      </c>
      <c r="B23" s="52" t="s">
        <v>669</v>
      </c>
      <c r="C23" s="82" t="s">
        <v>34</v>
      </c>
      <c r="D23" s="47">
        <v>-25000</v>
      </c>
      <c r="E23" s="47">
        <v>3000</v>
      </c>
      <c r="F23" s="47">
        <v>-25000</v>
      </c>
      <c r="G23" s="47">
        <v>3000</v>
      </c>
      <c r="H23" s="47">
        <v>13000</v>
      </c>
      <c r="I23" s="82" t="s">
        <v>34</v>
      </c>
    </row>
    <row r="24" spans="1:9" ht="52.5" customHeight="1" x14ac:dyDescent="0.2">
      <c r="A24" s="53" t="s">
        <v>1093</v>
      </c>
      <c r="B24" s="52" t="s">
        <v>671</v>
      </c>
      <c r="C24" s="82" t="s">
        <v>38</v>
      </c>
      <c r="D24" s="47">
        <v>1591000</v>
      </c>
      <c r="E24" s="47">
        <v>-209000</v>
      </c>
      <c r="F24" s="47">
        <v>1591000</v>
      </c>
      <c r="G24" s="47">
        <v>-209000</v>
      </c>
      <c r="H24" s="47">
        <v>-1336000</v>
      </c>
      <c r="I24" s="82" t="s">
        <v>38</v>
      </c>
    </row>
    <row r="25" spans="1:9" ht="60.75" customHeight="1" x14ac:dyDescent="0.2">
      <c r="A25" s="53" t="s">
        <v>696</v>
      </c>
      <c r="B25" s="52" t="s">
        <v>699</v>
      </c>
      <c r="C25" s="82" t="s">
        <v>45</v>
      </c>
      <c r="D25" s="47">
        <v>1393000</v>
      </c>
      <c r="E25" s="47">
        <v>890000</v>
      </c>
      <c r="F25" s="47">
        <v>1393000</v>
      </c>
      <c r="G25" s="47">
        <v>890000</v>
      </c>
      <c r="H25" s="47">
        <v>2211000</v>
      </c>
      <c r="I25" s="82" t="s">
        <v>45</v>
      </c>
    </row>
    <row r="26" spans="1:9" ht="61.5" customHeight="1" x14ac:dyDescent="0.2">
      <c r="A26" s="53" t="s">
        <v>696</v>
      </c>
      <c r="B26" s="52" t="s">
        <v>697</v>
      </c>
      <c r="C26" s="82" t="s">
        <v>48</v>
      </c>
      <c r="D26" s="47">
        <v>-34000</v>
      </c>
      <c r="E26" s="47">
        <v>-7000</v>
      </c>
      <c r="F26" s="47">
        <v>-34000</v>
      </c>
      <c r="G26" s="47">
        <v>-7000</v>
      </c>
      <c r="H26" s="47">
        <v>-25000</v>
      </c>
      <c r="I26" s="82" t="s">
        <v>48</v>
      </c>
    </row>
    <row r="27" spans="1:9" ht="72" customHeight="1" x14ac:dyDescent="0.2">
      <c r="A27" s="53" t="s">
        <v>696</v>
      </c>
      <c r="B27" s="53" t="s">
        <v>698</v>
      </c>
      <c r="C27" s="83" t="s">
        <v>50</v>
      </c>
      <c r="D27" s="49">
        <v>1359000</v>
      </c>
      <c r="E27" s="49">
        <v>883000</v>
      </c>
      <c r="F27" s="49">
        <v>1359000</v>
      </c>
      <c r="G27" s="49">
        <v>883000</v>
      </c>
      <c r="H27" s="49">
        <v>2186000</v>
      </c>
      <c r="I27" s="83" t="s">
        <v>50</v>
      </c>
    </row>
    <row r="28" spans="1:9" ht="15" x14ac:dyDescent="0.2">
      <c r="A28" s="84"/>
      <c r="B28" s="84"/>
      <c r="C28" s="84"/>
      <c r="D28" s="84"/>
      <c r="E28" s="84"/>
      <c r="F28" s="84"/>
      <c r="G28" s="84"/>
      <c r="H28" s="84"/>
      <c r="I28" s="84"/>
    </row>
    <row r="29" spans="1:9" ht="15" x14ac:dyDescent="0.2">
      <c r="A29" s="84"/>
      <c r="B29" s="84"/>
      <c r="C29" s="84"/>
      <c r="D29" s="84"/>
      <c r="E29" s="84"/>
      <c r="F29" s="84"/>
      <c r="G29" s="84"/>
      <c r="H29" s="84"/>
      <c r="I29" s="84"/>
    </row>
    <row r="30" spans="1:9" ht="15" x14ac:dyDescent="0.2">
      <c r="A30" s="84"/>
      <c r="B30" s="84"/>
      <c r="C30" s="84"/>
      <c r="D30" s="84"/>
      <c r="E30" s="84"/>
      <c r="F30" s="84"/>
      <c r="G30" s="84"/>
      <c r="H30" s="84"/>
      <c r="I30" s="84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B7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44"/>
  <sheetViews>
    <sheetView rightToLeft="1" topLeftCell="A4" workbookViewId="0">
      <selection activeCell="A4" sqref="A4:XFD6"/>
    </sheetView>
  </sheetViews>
  <sheetFormatPr defaultColWidth="11.42578125" defaultRowHeight="12.75" x14ac:dyDescent="0.2"/>
  <cols>
    <col min="1" max="1" width="21.140625" customWidth="1"/>
    <col min="2" max="2" width="16.5703125" customWidth="1"/>
    <col min="3" max="3" width="21.5703125" customWidth="1"/>
    <col min="4" max="4" width="27.5703125" customWidth="1"/>
    <col min="5" max="5" width="22.85546875" customWidth="1"/>
    <col min="6" max="6" width="21.7109375" customWidth="1"/>
    <col min="7" max="8" width="19" customWidth="1"/>
    <col min="9" max="9" width="8.28515625" customWidth="1"/>
  </cols>
  <sheetData>
    <row r="1" spans="1:10" s="31" customFormat="1" ht="14.1" customHeight="1" x14ac:dyDescent="0.2">
      <c r="A1" s="29" t="s">
        <v>596</v>
      </c>
      <c r="B1" s="51"/>
      <c r="C1" s="30"/>
      <c r="D1" s="30"/>
      <c r="E1" s="30"/>
      <c r="F1" s="30"/>
      <c r="G1" s="30"/>
      <c r="H1" s="30"/>
      <c r="I1" s="30"/>
      <c r="J1" s="30"/>
    </row>
    <row r="2" spans="1:10" s="31" customFormat="1" ht="14.1" customHeight="1" x14ac:dyDescent="0.2">
      <c r="A2" s="29" t="s">
        <v>677</v>
      </c>
      <c r="B2" s="51"/>
      <c r="C2" s="30"/>
      <c r="D2" s="30"/>
      <c r="E2" s="30"/>
      <c r="F2" s="30"/>
      <c r="G2" s="30"/>
      <c r="H2" s="30"/>
      <c r="I2" s="30"/>
      <c r="J2" s="30"/>
    </row>
    <row r="3" spans="1:10" ht="12.95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ht="14.1" customHeight="1" x14ac:dyDescent="0.2">
      <c r="A4" s="33" t="s">
        <v>576</v>
      </c>
      <c r="B4" s="34" t="s">
        <v>29</v>
      </c>
      <c r="C4" s="35" t="str">
        <f>IF(B4&lt;&gt;"",VLOOKUP(B4,'@Entities4'!A2:B81,2,0),"")</f>
        <v>בנק לאומי לישראל בעמ</v>
      </c>
      <c r="D4" s="36"/>
      <c r="E4" s="26"/>
      <c r="F4" s="26"/>
      <c r="G4" s="26"/>
      <c r="H4" s="26"/>
      <c r="I4" s="26"/>
    </row>
    <row r="5" spans="1:10" ht="14.1" customHeight="1" x14ac:dyDescent="0.2">
      <c r="A5" s="37" t="s">
        <v>1140</v>
      </c>
      <c r="B5" s="38">
        <v>43921</v>
      </c>
      <c r="C5" s="30"/>
      <c r="D5" s="30"/>
      <c r="E5" s="26"/>
      <c r="F5" s="26"/>
      <c r="G5" s="26"/>
      <c r="H5" s="26"/>
      <c r="I5" s="26"/>
    </row>
    <row r="6" spans="1:10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26"/>
      <c r="F6" s="26"/>
      <c r="G6" s="26"/>
      <c r="H6" s="26"/>
      <c r="I6" s="26"/>
    </row>
    <row r="7" spans="1:10" ht="14.1" customHeight="1" x14ac:dyDescent="0.2">
      <c r="A7" s="43" t="s">
        <v>902</v>
      </c>
      <c r="B7" s="44" t="s">
        <v>109</v>
      </c>
      <c r="C7" s="2"/>
      <c r="D7" s="2"/>
      <c r="E7" s="2"/>
      <c r="F7" s="2"/>
      <c r="G7" s="2"/>
      <c r="H7" s="2"/>
    </row>
    <row r="8" spans="1:10" ht="12.95" customHeight="1" x14ac:dyDescent="0.2">
      <c r="A8" s="2"/>
      <c r="B8" s="2"/>
      <c r="C8" s="2"/>
      <c r="D8" s="2"/>
      <c r="E8" s="2"/>
      <c r="F8" s="2"/>
      <c r="G8" s="2"/>
      <c r="H8" s="2"/>
    </row>
    <row r="9" spans="1:10" s="94" customFormat="1" ht="17.100000000000001" customHeight="1" x14ac:dyDescent="0.2">
      <c r="A9" s="92" t="s">
        <v>110</v>
      </c>
      <c r="B9" s="91"/>
      <c r="C9" s="91"/>
      <c r="D9" s="91"/>
      <c r="E9" s="91"/>
      <c r="F9" s="91"/>
      <c r="G9" s="27"/>
      <c r="H9" s="28"/>
    </row>
    <row r="10" spans="1:10" ht="14.1" customHeight="1" x14ac:dyDescent="0.2">
      <c r="A10" s="1" t="s">
        <v>109</v>
      </c>
      <c r="B10" s="2"/>
      <c r="C10" s="2"/>
      <c r="D10" s="2"/>
      <c r="E10" s="2"/>
      <c r="F10" s="2"/>
      <c r="G10" s="2"/>
      <c r="H10" s="2"/>
    </row>
    <row r="11" spans="1:10" ht="14.1" customHeight="1" x14ac:dyDescent="0.2">
      <c r="A11" s="45"/>
      <c r="B11" s="45"/>
      <c r="C11" s="45"/>
      <c r="D11" s="45"/>
      <c r="E11" s="79" t="s">
        <v>1143</v>
      </c>
      <c r="F11" s="79" t="s">
        <v>1091</v>
      </c>
      <c r="G11" s="79" t="s">
        <v>1138</v>
      </c>
      <c r="H11" s="45"/>
    </row>
    <row r="12" spans="1:10" ht="14.1" customHeight="1" x14ac:dyDescent="0.2">
      <c r="A12" s="45"/>
      <c r="B12" s="45"/>
      <c r="C12" s="45"/>
      <c r="D12" s="45"/>
      <c r="E12" s="79" t="s">
        <v>822</v>
      </c>
      <c r="F12" s="79" t="s">
        <v>822</v>
      </c>
      <c r="G12" s="79" t="s">
        <v>822</v>
      </c>
      <c r="H12" s="45"/>
    </row>
    <row r="13" spans="1:10" ht="14.1" customHeight="1" x14ac:dyDescent="0.2">
      <c r="A13" s="45"/>
      <c r="B13" s="45"/>
      <c r="C13" s="45"/>
      <c r="D13" s="45"/>
      <c r="E13" s="79" t="s">
        <v>574</v>
      </c>
      <c r="F13" s="79" t="s">
        <v>574</v>
      </c>
      <c r="G13" s="79" t="s">
        <v>825</v>
      </c>
      <c r="H13" s="45"/>
    </row>
    <row r="14" spans="1:10" ht="12.95" customHeight="1" x14ac:dyDescent="0.2">
      <c r="A14" s="45"/>
      <c r="B14" s="45"/>
      <c r="C14" s="45"/>
      <c r="D14" s="45"/>
      <c r="E14" s="82" t="s">
        <v>27</v>
      </c>
      <c r="F14" s="82" t="s">
        <v>27</v>
      </c>
      <c r="G14" s="82" t="s">
        <v>27</v>
      </c>
      <c r="H14" s="45"/>
    </row>
    <row r="15" spans="1:10" ht="14.1" customHeight="1" x14ac:dyDescent="0.2">
      <c r="A15" s="52" t="s">
        <v>929</v>
      </c>
      <c r="B15" s="52" t="s">
        <v>871</v>
      </c>
      <c r="C15" s="82" t="s">
        <v>27</v>
      </c>
      <c r="D15" s="47">
        <v>103171000</v>
      </c>
      <c r="E15" s="47">
        <v>76380000</v>
      </c>
      <c r="F15" s="47">
        <v>76213000</v>
      </c>
      <c r="G15" s="82" t="s">
        <v>27</v>
      </c>
    </row>
    <row r="16" spans="1:10" ht="14.1" customHeight="1" x14ac:dyDescent="0.2">
      <c r="A16" s="52" t="s">
        <v>929</v>
      </c>
      <c r="B16" s="52" t="s">
        <v>925</v>
      </c>
      <c r="C16" s="82" t="s">
        <v>56</v>
      </c>
      <c r="D16" s="47">
        <v>94012000</v>
      </c>
      <c r="E16" s="47">
        <v>79553000</v>
      </c>
      <c r="F16" s="47">
        <v>84949000</v>
      </c>
      <c r="G16" s="82" t="s">
        <v>56</v>
      </c>
    </row>
    <row r="17" spans="1:7" ht="14.1" customHeight="1" x14ac:dyDescent="0.2">
      <c r="A17" s="52" t="s">
        <v>929</v>
      </c>
      <c r="B17" s="52" t="s">
        <v>864</v>
      </c>
      <c r="C17" s="82" t="s">
        <v>74</v>
      </c>
      <c r="D17" s="47">
        <v>9041000</v>
      </c>
      <c r="E17" s="47">
        <v>2880000</v>
      </c>
      <c r="F17" s="47">
        <v>4521000</v>
      </c>
      <c r="G17" s="82" t="s">
        <v>74</v>
      </c>
    </row>
    <row r="18" spans="1:7" ht="14.1" customHeight="1" x14ac:dyDescent="0.2">
      <c r="A18" s="52" t="s">
        <v>929</v>
      </c>
      <c r="B18" s="52" t="s">
        <v>836</v>
      </c>
      <c r="C18" s="82" t="s">
        <v>88</v>
      </c>
      <c r="D18" s="47">
        <v>85990000</v>
      </c>
      <c r="E18" s="47">
        <v>72938000</v>
      </c>
      <c r="F18" s="47">
        <v>78187000</v>
      </c>
      <c r="G18" s="82" t="s">
        <v>88</v>
      </c>
    </row>
    <row r="19" spans="1:7" ht="14.1" customHeight="1" x14ac:dyDescent="0.2">
      <c r="A19" s="52" t="s">
        <v>929</v>
      </c>
      <c r="B19" s="52" t="s">
        <v>927</v>
      </c>
      <c r="C19" s="82" t="s">
        <v>96</v>
      </c>
      <c r="D19" s="47">
        <v>2365000</v>
      </c>
      <c r="E19" s="47">
        <v>946000</v>
      </c>
      <c r="F19" s="47">
        <v>1470000</v>
      </c>
      <c r="G19" s="82" t="s">
        <v>96</v>
      </c>
    </row>
    <row r="20" spans="1:7" ht="14.1" customHeight="1" x14ac:dyDescent="0.2">
      <c r="A20" s="52" t="s">
        <v>929</v>
      </c>
      <c r="B20" s="52" t="s">
        <v>556</v>
      </c>
      <c r="C20" s="82" t="s">
        <v>101</v>
      </c>
      <c r="D20" s="47">
        <v>298455000</v>
      </c>
      <c r="E20" s="47">
        <v>280854000</v>
      </c>
      <c r="F20" s="47">
        <v>285806000</v>
      </c>
      <c r="G20" s="82" t="s">
        <v>101</v>
      </c>
    </row>
    <row r="21" spans="1:7" ht="14.1" customHeight="1" x14ac:dyDescent="0.2">
      <c r="A21" s="52" t="s">
        <v>929</v>
      </c>
      <c r="B21" s="52" t="s">
        <v>689</v>
      </c>
      <c r="C21" s="82" t="s">
        <v>204</v>
      </c>
      <c r="D21" s="47">
        <v>3969000</v>
      </c>
      <c r="E21" s="47">
        <v>3308000</v>
      </c>
      <c r="F21" s="47">
        <v>3328000</v>
      </c>
      <c r="G21" s="82" t="s">
        <v>204</v>
      </c>
    </row>
    <row r="22" spans="1:7" ht="14.1" customHeight="1" x14ac:dyDescent="0.2">
      <c r="A22" s="52" t="s">
        <v>929</v>
      </c>
      <c r="B22" s="52" t="s">
        <v>557</v>
      </c>
      <c r="C22" s="82" t="s">
        <v>205</v>
      </c>
      <c r="D22" s="47">
        <v>294486000</v>
      </c>
      <c r="E22" s="47">
        <v>277546000</v>
      </c>
      <c r="F22" s="47">
        <v>282478000</v>
      </c>
      <c r="G22" s="82" t="s">
        <v>205</v>
      </c>
    </row>
    <row r="23" spans="1:7" ht="14.1" customHeight="1" x14ac:dyDescent="0.2">
      <c r="A23" s="52" t="s">
        <v>929</v>
      </c>
      <c r="B23" s="52" t="s">
        <v>555</v>
      </c>
      <c r="C23" s="82" t="s">
        <v>233</v>
      </c>
      <c r="D23" s="47">
        <v>728000</v>
      </c>
      <c r="E23" s="47">
        <v>723000</v>
      </c>
      <c r="F23" s="47">
        <v>744000</v>
      </c>
      <c r="G23" s="82" t="s">
        <v>233</v>
      </c>
    </row>
    <row r="24" spans="1:7" ht="14.1" customHeight="1" x14ac:dyDescent="0.2">
      <c r="A24" s="52" t="s">
        <v>929</v>
      </c>
      <c r="B24" s="52" t="s">
        <v>711</v>
      </c>
      <c r="C24" s="82" t="s">
        <v>28</v>
      </c>
      <c r="D24" s="47">
        <v>741000</v>
      </c>
      <c r="E24" s="47">
        <v>601000</v>
      </c>
      <c r="F24" s="47">
        <v>765000</v>
      </c>
      <c r="G24" s="82" t="s">
        <v>28</v>
      </c>
    </row>
    <row r="25" spans="1:7" ht="14.1" customHeight="1" x14ac:dyDescent="0.2">
      <c r="A25" s="52" t="s">
        <v>929</v>
      </c>
      <c r="B25" s="52" t="s">
        <v>575</v>
      </c>
      <c r="C25" s="82" t="s">
        <v>34</v>
      </c>
      <c r="D25" s="47">
        <v>2956000</v>
      </c>
      <c r="E25" s="47">
        <v>2863000</v>
      </c>
      <c r="F25" s="47">
        <v>3043000</v>
      </c>
      <c r="G25" s="82" t="s">
        <v>34</v>
      </c>
    </row>
    <row r="26" spans="1:7" ht="14.1" customHeight="1" x14ac:dyDescent="0.2">
      <c r="A26" s="52" t="s">
        <v>929</v>
      </c>
      <c r="B26" s="52" t="s">
        <v>933</v>
      </c>
      <c r="C26" s="82" t="s">
        <v>38</v>
      </c>
      <c r="D26" s="47">
        <v>16000</v>
      </c>
      <c r="E26" s="47">
        <v>17000</v>
      </c>
      <c r="F26" s="47">
        <v>16000</v>
      </c>
      <c r="G26" s="82" t="s">
        <v>38</v>
      </c>
    </row>
    <row r="27" spans="1:7" ht="14.1" customHeight="1" x14ac:dyDescent="0.2">
      <c r="A27" s="52" t="s">
        <v>929</v>
      </c>
      <c r="B27" s="52" t="s">
        <v>932</v>
      </c>
      <c r="C27" s="82" t="s">
        <v>45</v>
      </c>
      <c r="D27" s="47">
        <v>24901000</v>
      </c>
      <c r="E27" s="47">
        <v>9408000</v>
      </c>
      <c r="F27" s="47">
        <v>10970000</v>
      </c>
      <c r="G27" s="82" t="s">
        <v>45</v>
      </c>
    </row>
    <row r="28" spans="1:7" ht="14.1" customHeight="1" x14ac:dyDescent="0.2">
      <c r="A28" s="52" t="s">
        <v>929</v>
      </c>
      <c r="B28" s="52" t="s">
        <v>930</v>
      </c>
      <c r="C28" s="82" t="s">
        <v>48</v>
      </c>
      <c r="D28" s="47">
        <v>9073000</v>
      </c>
      <c r="E28" s="47">
        <v>8450000</v>
      </c>
      <c r="F28" s="47">
        <v>8486000</v>
      </c>
      <c r="G28" s="82" t="s">
        <v>48</v>
      </c>
    </row>
    <row r="29" spans="1:7" ht="14.1" customHeight="1" x14ac:dyDescent="0.2">
      <c r="A29" s="52" t="s">
        <v>929</v>
      </c>
      <c r="B29" s="52" t="s">
        <v>1040</v>
      </c>
      <c r="C29" s="82" t="s">
        <v>50</v>
      </c>
      <c r="D29" s="47">
        <v>532449000</v>
      </c>
      <c r="E29" s="47">
        <v>456487000</v>
      </c>
      <c r="F29" s="47">
        <v>469134000</v>
      </c>
      <c r="G29" s="82" t="s">
        <v>50</v>
      </c>
    </row>
    <row r="30" spans="1:7" ht="14.1" customHeight="1" x14ac:dyDescent="0.2">
      <c r="A30" s="53" t="s">
        <v>727</v>
      </c>
      <c r="B30" s="52" t="s">
        <v>1075</v>
      </c>
      <c r="C30" s="82" t="s">
        <v>51</v>
      </c>
      <c r="D30" s="47">
        <v>418627000</v>
      </c>
      <c r="E30" s="47">
        <v>364019000</v>
      </c>
      <c r="F30" s="47">
        <v>373644000</v>
      </c>
      <c r="G30" s="82" t="s">
        <v>51</v>
      </c>
    </row>
    <row r="31" spans="1:7" ht="14.1" customHeight="1" x14ac:dyDescent="0.2">
      <c r="A31" s="53" t="s">
        <v>727</v>
      </c>
      <c r="B31" s="52" t="s">
        <v>1076</v>
      </c>
      <c r="C31" s="82" t="s">
        <v>52</v>
      </c>
      <c r="D31" s="47">
        <v>6172000</v>
      </c>
      <c r="E31" s="47">
        <v>4488000</v>
      </c>
      <c r="F31" s="47">
        <v>6176000</v>
      </c>
      <c r="G31" s="82" t="s">
        <v>52</v>
      </c>
    </row>
    <row r="32" spans="1:7" ht="14.1" customHeight="1" x14ac:dyDescent="0.2">
      <c r="A32" s="53" t="s">
        <v>727</v>
      </c>
      <c r="B32" s="52" t="s">
        <v>1074</v>
      </c>
      <c r="C32" s="82" t="s">
        <v>54</v>
      </c>
      <c r="D32" s="47">
        <v>313000</v>
      </c>
      <c r="E32" s="47">
        <v>424000</v>
      </c>
      <c r="F32" s="47">
        <v>315000</v>
      </c>
      <c r="G32" s="82" t="s">
        <v>54</v>
      </c>
    </row>
    <row r="33" spans="1:8" ht="14.1" customHeight="1" x14ac:dyDescent="0.2">
      <c r="A33" s="53" t="s">
        <v>727</v>
      </c>
      <c r="B33" s="52" t="s">
        <v>926</v>
      </c>
      <c r="C33" s="82" t="s">
        <v>55</v>
      </c>
      <c r="D33" s="47">
        <v>4415000</v>
      </c>
      <c r="E33" s="47">
        <v>664000</v>
      </c>
      <c r="F33" s="47">
        <v>476000</v>
      </c>
      <c r="G33" s="82" t="s">
        <v>55</v>
      </c>
    </row>
    <row r="34" spans="1:8" ht="14.1" customHeight="1" x14ac:dyDescent="0.2">
      <c r="A34" s="53" t="s">
        <v>727</v>
      </c>
      <c r="B34" s="52" t="s">
        <v>526</v>
      </c>
      <c r="C34" s="82" t="s">
        <v>57</v>
      </c>
      <c r="D34" s="47">
        <v>22530000</v>
      </c>
      <c r="E34" s="47">
        <v>20951000</v>
      </c>
      <c r="F34" s="47">
        <v>19958000</v>
      </c>
      <c r="G34" s="82" t="s">
        <v>57</v>
      </c>
    </row>
    <row r="35" spans="1:8" ht="14.1" customHeight="1" x14ac:dyDescent="0.2">
      <c r="A35" s="53" t="s">
        <v>727</v>
      </c>
      <c r="B35" s="52" t="s">
        <v>725</v>
      </c>
      <c r="C35" s="82" t="s">
        <v>60</v>
      </c>
      <c r="D35" s="47">
        <v>24946000</v>
      </c>
      <c r="E35" s="47">
        <v>9519000</v>
      </c>
      <c r="F35" s="47">
        <v>11528000</v>
      </c>
      <c r="G35" s="82" t="s">
        <v>60</v>
      </c>
    </row>
    <row r="36" spans="1:8" ht="14.1" customHeight="1" x14ac:dyDescent="0.2">
      <c r="A36" s="53" t="s">
        <v>727</v>
      </c>
      <c r="B36" s="52" t="s">
        <v>723</v>
      </c>
      <c r="C36" s="82" t="s">
        <v>61</v>
      </c>
      <c r="D36" s="47">
        <v>18737000</v>
      </c>
      <c r="E36" s="47">
        <v>20001000</v>
      </c>
      <c r="F36" s="47">
        <v>21163000</v>
      </c>
      <c r="G36" s="82" t="s">
        <v>61</v>
      </c>
    </row>
    <row r="37" spans="1:8" ht="14.1" customHeight="1" x14ac:dyDescent="0.2">
      <c r="A37" s="53" t="s">
        <v>727</v>
      </c>
      <c r="B37" s="52" t="s">
        <v>838</v>
      </c>
      <c r="C37" s="82" t="s">
        <v>63</v>
      </c>
      <c r="D37" s="47">
        <v>414000</v>
      </c>
      <c r="E37" s="47">
        <v>420000</v>
      </c>
      <c r="F37" s="47">
        <v>386000</v>
      </c>
      <c r="G37" s="82" t="s">
        <v>63</v>
      </c>
    </row>
    <row r="38" spans="1:8" ht="14.1" customHeight="1" x14ac:dyDescent="0.2">
      <c r="A38" s="53" t="s">
        <v>727</v>
      </c>
      <c r="B38" s="52" t="s">
        <v>1033</v>
      </c>
      <c r="C38" s="82" t="s">
        <v>65</v>
      </c>
      <c r="D38" s="47">
        <v>495740000</v>
      </c>
      <c r="E38" s="47">
        <v>420066000</v>
      </c>
      <c r="F38" s="47">
        <v>433260000</v>
      </c>
      <c r="G38" s="82" t="s">
        <v>65</v>
      </c>
    </row>
    <row r="39" spans="1:8" ht="14.1" customHeight="1" x14ac:dyDescent="0.2">
      <c r="A39" s="53" t="s">
        <v>727</v>
      </c>
      <c r="B39" s="52" t="s">
        <v>740</v>
      </c>
      <c r="C39" s="82" t="s">
        <v>66</v>
      </c>
      <c r="D39" s="47">
        <v>464000</v>
      </c>
      <c r="E39" s="47">
        <v>481000</v>
      </c>
      <c r="F39" s="47">
        <v>468000</v>
      </c>
      <c r="G39" s="82" t="s">
        <v>66</v>
      </c>
    </row>
    <row r="40" spans="1:8" ht="14.1" customHeight="1" x14ac:dyDescent="0.2">
      <c r="A40" s="53" t="s">
        <v>727</v>
      </c>
      <c r="B40" s="52" t="s">
        <v>641</v>
      </c>
      <c r="C40" s="82" t="s">
        <v>67</v>
      </c>
      <c r="D40" s="47">
        <v>36245000</v>
      </c>
      <c r="E40" s="47">
        <v>35940000</v>
      </c>
      <c r="F40" s="47">
        <v>35406000</v>
      </c>
      <c r="G40" s="82" t="s">
        <v>67</v>
      </c>
    </row>
    <row r="41" spans="1:8" ht="14.1" customHeight="1" x14ac:dyDescent="0.2">
      <c r="A41" s="53" t="s">
        <v>727</v>
      </c>
      <c r="B41" s="52" t="s">
        <v>1031</v>
      </c>
      <c r="C41" s="82" t="s">
        <v>70</v>
      </c>
      <c r="D41" s="47">
        <v>36709000</v>
      </c>
      <c r="E41" s="47">
        <v>36421000</v>
      </c>
      <c r="F41" s="47">
        <v>35874000</v>
      </c>
      <c r="G41" s="82" t="s">
        <v>70</v>
      </c>
    </row>
    <row r="42" spans="1:8" ht="14.1" customHeight="1" x14ac:dyDescent="0.2">
      <c r="A42" s="53" t="s">
        <v>1035</v>
      </c>
      <c r="B42" s="96"/>
      <c r="C42" s="83" t="s">
        <v>72</v>
      </c>
      <c r="D42" s="49">
        <v>532449000</v>
      </c>
      <c r="E42" s="49">
        <v>456487000</v>
      </c>
      <c r="F42" s="49">
        <v>469134000</v>
      </c>
      <c r="G42" s="83" t="s">
        <v>72</v>
      </c>
    </row>
    <row r="43" spans="1:8" ht="15" x14ac:dyDescent="0.2">
      <c r="A43" s="84"/>
      <c r="B43" s="84"/>
      <c r="C43" s="84"/>
      <c r="D43" s="84"/>
      <c r="E43" s="84"/>
      <c r="F43" s="84"/>
      <c r="G43" s="84"/>
      <c r="H43" s="84"/>
    </row>
    <row r="44" spans="1:8" ht="15" x14ac:dyDescent="0.2">
      <c r="A44" s="84"/>
      <c r="B44" s="84"/>
      <c r="C44" s="84"/>
      <c r="D44" s="84"/>
      <c r="E44" s="84"/>
      <c r="F44" s="84"/>
      <c r="G44" s="84"/>
      <c r="H44" s="84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B7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3"/>
  <sheetViews>
    <sheetView rightToLeft="1" workbookViewId="0">
      <selection sqref="A1:D3"/>
    </sheetView>
  </sheetViews>
  <sheetFormatPr defaultColWidth="11.42578125" defaultRowHeight="12.75" x14ac:dyDescent="0.2"/>
  <cols>
    <col min="1" max="1" width="31" customWidth="1"/>
    <col min="2" max="2" width="15.42578125" customWidth="1"/>
    <col min="3" max="3" width="20.42578125" customWidth="1"/>
    <col min="4" max="20" width="19" customWidth="1"/>
    <col min="21" max="21" width="16.28515625" customWidth="1"/>
    <col min="22" max="22" width="24" customWidth="1"/>
    <col min="23" max="25" width="19" customWidth="1"/>
    <col min="26" max="26" width="8.28515625" customWidth="1"/>
  </cols>
  <sheetData>
    <row r="1" spans="1:26" ht="14.1" customHeight="1" x14ac:dyDescent="0.2">
      <c r="A1" s="33" t="s">
        <v>576</v>
      </c>
      <c r="B1" s="34" t="s">
        <v>29</v>
      </c>
      <c r="C1" s="35" t="str">
        <f>IF(B1&lt;&gt;"",VLOOKUP(B1,'@Entities4'!A2:B81,2,0),"")</f>
        <v>בנק לאומי לישראל בעמ</v>
      </c>
      <c r="D1" s="36"/>
      <c r="E1" s="26"/>
      <c r="F1" s="26"/>
      <c r="G1" s="26"/>
      <c r="H1" s="26"/>
      <c r="I1" s="26"/>
    </row>
    <row r="2" spans="1:26" ht="14.1" customHeight="1" x14ac:dyDescent="0.2">
      <c r="A2" s="37" t="s">
        <v>1140</v>
      </c>
      <c r="B2" s="38">
        <v>43921</v>
      </c>
      <c r="C2" s="30"/>
      <c r="D2" s="30"/>
      <c r="E2" s="26"/>
      <c r="F2" s="26"/>
      <c r="G2" s="26"/>
      <c r="H2" s="26"/>
      <c r="I2" s="26"/>
    </row>
    <row r="3" spans="1:26" ht="14.1" customHeight="1" x14ac:dyDescent="0.2">
      <c r="A3" s="39" t="str">
        <f>"סוג מטבע"&amp;IF(B3="ILS","אלפי ש""""ח","")</f>
        <v>סוג מטבעאלפי ש""ח</v>
      </c>
      <c r="B3" s="40" t="s">
        <v>365</v>
      </c>
      <c r="C3" s="30"/>
      <c r="D3" s="30"/>
      <c r="E3" s="26"/>
      <c r="F3" s="26"/>
      <c r="G3" s="26"/>
      <c r="H3" s="26"/>
      <c r="I3" s="26"/>
    </row>
    <row r="4" spans="1:26" s="31" customFormat="1" ht="14.1" customHeight="1" x14ac:dyDescent="0.2">
      <c r="A4" s="43" t="s">
        <v>902</v>
      </c>
      <c r="B4" s="44" t="s">
        <v>111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s="74" customFormat="1" ht="57.95" customHeight="1" x14ac:dyDescent="0.2">
      <c r="A5" s="92" t="s">
        <v>112</v>
      </c>
      <c r="B5" s="91"/>
      <c r="C5" s="91"/>
      <c r="D5" s="91"/>
      <c r="E5" s="91"/>
      <c r="F5" s="91"/>
      <c r="G5" s="91"/>
      <c r="H5" s="91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</row>
    <row r="6" spans="1:26" s="97" customFormat="1" ht="14.1" customHeight="1" x14ac:dyDescent="0.2">
      <c r="A6" s="11" t="s">
        <v>111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100"/>
    </row>
    <row r="7" spans="1:26" s="97" customFormat="1" ht="97.5" customHeight="1" x14ac:dyDescent="0.2">
      <c r="A7" s="75"/>
      <c r="B7" s="75"/>
      <c r="C7" s="52"/>
      <c r="D7" s="52"/>
      <c r="E7" s="52" t="s">
        <v>1200</v>
      </c>
      <c r="F7" s="52" t="s">
        <v>1201</v>
      </c>
      <c r="G7" s="52" t="s">
        <v>1202</v>
      </c>
      <c r="H7" s="52"/>
      <c r="I7" s="52"/>
      <c r="J7" s="52"/>
      <c r="K7" s="52"/>
      <c r="L7" s="52"/>
      <c r="M7" s="52"/>
      <c r="N7" s="52"/>
      <c r="O7" s="52"/>
      <c r="P7" s="52" t="s">
        <v>1203</v>
      </c>
      <c r="Q7" s="52" t="s">
        <v>1204</v>
      </c>
      <c r="R7" s="52" t="s">
        <v>1205</v>
      </c>
      <c r="S7" s="52"/>
      <c r="T7" s="52"/>
      <c r="U7" s="52" t="s">
        <v>1206</v>
      </c>
      <c r="V7" s="52"/>
      <c r="W7" s="52"/>
      <c r="X7" s="52"/>
      <c r="Y7" s="75"/>
      <c r="Z7" s="100"/>
    </row>
    <row r="8" spans="1:26" s="97" customFormat="1" ht="12.95" customHeight="1" x14ac:dyDescent="0.2">
      <c r="A8" s="75"/>
      <c r="B8" s="75"/>
      <c r="C8" s="69" t="s">
        <v>27</v>
      </c>
      <c r="D8" s="69" t="s">
        <v>56</v>
      </c>
      <c r="E8" s="69" t="s">
        <v>74</v>
      </c>
      <c r="F8" s="69" t="s">
        <v>88</v>
      </c>
      <c r="G8" s="69" t="s">
        <v>96</v>
      </c>
      <c r="H8" s="69" t="s">
        <v>101</v>
      </c>
      <c r="I8" s="69" t="s">
        <v>204</v>
      </c>
      <c r="J8" s="69" t="s">
        <v>205</v>
      </c>
      <c r="K8" s="69" t="s">
        <v>233</v>
      </c>
      <c r="L8" s="69" t="s">
        <v>28</v>
      </c>
      <c r="M8" s="69" t="s">
        <v>34</v>
      </c>
      <c r="N8" s="69" t="s">
        <v>27</v>
      </c>
      <c r="O8" s="69" t="s">
        <v>56</v>
      </c>
      <c r="P8" s="69" t="s">
        <v>74</v>
      </c>
      <c r="Q8" s="69" t="s">
        <v>88</v>
      </c>
      <c r="R8" s="69" t="s">
        <v>96</v>
      </c>
      <c r="S8" s="69" t="s">
        <v>101</v>
      </c>
      <c r="T8" s="69" t="s">
        <v>204</v>
      </c>
      <c r="U8" s="69" t="s">
        <v>205</v>
      </c>
      <c r="V8" s="69" t="s">
        <v>233</v>
      </c>
      <c r="W8" s="69" t="s">
        <v>28</v>
      </c>
      <c r="X8" s="69" t="s">
        <v>34</v>
      </c>
      <c r="Y8" s="75"/>
      <c r="Z8" s="100"/>
    </row>
    <row r="9" spans="1:26" ht="39.75" customHeight="1" x14ac:dyDescent="0.2">
      <c r="A9" s="52" t="s">
        <v>788</v>
      </c>
      <c r="B9" s="69" t="s">
        <v>27</v>
      </c>
      <c r="C9" s="47">
        <v>7054000</v>
      </c>
      <c r="D9" s="47">
        <v>0</v>
      </c>
      <c r="E9" s="47">
        <v>421000</v>
      </c>
      <c r="F9" s="47">
        <v>53000</v>
      </c>
      <c r="G9" s="47">
        <v>0</v>
      </c>
      <c r="H9" s="47">
        <v>7528000</v>
      </c>
      <c r="I9" s="47">
        <v>-3495000</v>
      </c>
      <c r="J9" s="47">
        <v>31373000</v>
      </c>
      <c r="K9" s="47">
        <v>0</v>
      </c>
      <c r="L9" s="47">
        <v>468000</v>
      </c>
      <c r="M9" s="47">
        <v>35874000</v>
      </c>
      <c r="N9" s="47">
        <v>7081000</v>
      </c>
      <c r="O9" s="47">
        <v>0</v>
      </c>
      <c r="P9" s="47">
        <v>1087000</v>
      </c>
      <c r="Q9" s="47">
        <v>58000</v>
      </c>
      <c r="R9" s="47">
        <v>0</v>
      </c>
      <c r="S9" s="47">
        <v>8226000</v>
      </c>
      <c r="T9" s="47">
        <v>-2132000</v>
      </c>
      <c r="U9" s="47">
        <v>29211000</v>
      </c>
      <c r="V9" s="47">
        <v>0</v>
      </c>
      <c r="W9" s="47">
        <v>856000</v>
      </c>
      <c r="X9" s="47">
        <v>36161000</v>
      </c>
      <c r="Y9" s="69" t="s">
        <v>27</v>
      </c>
      <c r="Z9" s="31"/>
    </row>
    <row r="10" spans="1:26" ht="27.75" customHeight="1" x14ac:dyDescent="0.2">
      <c r="A10" s="52" t="s">
        <v>1104</v>
      </c>
      <c r="B10" s="69" t="s">
        <v>56</v>
      </c>
      <c r="C10" s="48"/>
      <c r="D10" s="48"/>
      <c r="E10" s="48"/>
      <c r="F10" s="48"/>
      <c r="G10" s="48"/>
      <c r="H10" s="48"/>
      <c r="I10" s="48"/>
      <c r="J10" s="47">
        <v>-232000</v>
      </c>
      <c r="K10" s="48"/>
      <c r="L10" s="47">
        <v>9000</v>
      </c>
      <c r="M10" s="47">
        <v>-223000</v>
      </c>
      <c r="N10" s="48"/>
      <c r="O10" s="48"/>
      <c r="P10" s="48"/>
      <c r="Q10" s="48"/>
      <c r="R10" s="48"/>
      <c r="S10" s="48"/>
      <c r="T10" s="48"/>
      <c r="U10" s="47">
        <v>1092000</v>
      </c>
      <c r="V10" s="48"/>
      <c r="W10" s="47">
        <v>10000</v>
      </c>
      <c r="X10" s="47">
        <v>1102000</v>
      </c>
      <c r="Y10" s="69" t="s">
        <v>56</v>
      </c>
      <c r="Z10" s="31"/>
    </row>
    <row r="11" spans="1:26" ht="14.1" customHeight="1" x14ac:dyDescent="0.2">
      <c r="A11" s="52" t="s">
        <v>630</v>
      </c>
      <c r="B11" s="69" t="s">
        <v>74</v>
      </c>
      <c r="C11" s="48"/>
      <c r="D11" s="48"/>
      <c r="E11" s="48"/>
      <c r="F11" s="48"/>
      <c r="G11" s="48"/>
      <c r="H11" s="48"/>
      <c r="I11" s="48"/>
      <c r="J11" s="47">
        <v>-297000</v>
      </c>
      <c r="K11" s="48"/>
      <c r="L11" s="47">
        <v>-39000</v>
      </c>
      <c r="M11" s="47">
        <v>-336000</v>
      </c>
      <c r="N11" s="48"/>
      <c r="O11" s="48"/>
      <c r="P11" s="48"/>
      <c r="Q11" s="48"/>
      <c r="R11" s="48"/>
      <c r="S11" s="48"/>
      <c r="T11" s="48"/>
      <c r="U11" s="47">
        <v>-275000</v>
      </c>
      <c r="V11" s="48"/>
      <c r="W11" s="47">
        <v>0</v>
      </c>
      <c r="X11" s="47">
        <v>-275000</v>
      </c>
      <c r="Y11" s="69" t="s">
        <v>74</v>
      </c>
      <c r="Z11" s="31"/>
    </row>
    <row r="12" spans="1:26" ht="27.75" customHeight="1" x14ac:dyDescent="0.2">
      <c r="A12" s="52" t="s">
        <v>656</v>
      </c>
      <c r="B12" s="69" t="s">
        <v>88</v>
      </c>
      <c r="C12" s="48"/>
      <c r="D12" s="48"/>
      <c r="E12" s="48"/>
      <c r="F12" s="48"/>
      <c r="G12" s="47">
        <v>0</v>
      </c>
      <c r="H12" s="47">
        <v>0</v>
      </c>
      <c r="I12" s="48"/>
      <c r="J12" s="47">
        <v>0</v>
      </c>
      <c r="K12" s="48"/>
      <c r="L12" s="47">
        <v>0</v>
      </c>
      <c r="M12" s="47">
        <v>0</v>
      </c>
      <c r="N12" s="48"/>
      <c r="O12" s="48"/>
      <c r="P12" s="48"/>
      <c r="Q12" s="48"/>
      <c r="R12" s="47">
        <v>0</v>
      </c>
      <c r="S12" s="47">
        <v>0</v>
      </c>
      <c r="T12" s="48"/>
      <c r="U12" s="47">
        <v>0</v>
      </c>
      <c r="V12" s="48"/>
      <c r="W12" s="47">
        <v>0</v>
      </c>
      <c r="X12" s="47">
        <v>0</v>
      </c>
      <c r="Y12" s="69" t="s">
        <v>88</v>
      </c>
      <c r="Z12" s="31"/>
    </row>
    <row r="13" spans="1:26" ht="14.1" customHeight="1" x14ac:dyDescent="0.2">
      <c r="A13" s="52" t="s">
        <v>715</v>
      </c>
      <c r="B13" s="69" t="s">
        <v>96</v>
      </c>
      <c r="C13" s="47">
        <v>0</v>
      </c>
      <c r="D13" s="47">
        <v>0</v>
      </c>
      <c r="E13" s="47">
        <v>0</v>
      </c>
      <c r="F13" s="47">
        <v>0</v>
      </c>
      <c r="G13" s="48"/>
      <c r="H13" s="47">
        <v>0</v>
      </c>
      <c r="I13" s="48"/>
      <c r="J13" s="48"/>
      <c r="K13" s="47">
        <v>0</v>
      </c>
      <c r="L13" s="47">
        <v>0</v>
      </c>
      <c r="M13" s="47">
        <v>0</v>
      </c>
      <c r="N13" s="47">
        <v>1000</v>
      </c>
      <c r="O13" s="47">
        <v>0</v>
      </c>
      <c r="P13" s="47">
        <v>6000</v>
      </c>
      <c r="Q13" s="47">
        <v>-7000</v>
      </c>
      <c r="R13" s="48"/>
      <c r="S13" s="47">
        <v>0</v>
      </c>
      <c r="T13" s="48"/>
      <c r="U13" s="48"/>
      <c r="V13" s="47">
        <v>0</v>
      </c>
      <c r="W13" s="47">
        <v>0</v>
      </c>
      <c r="X13" s="47">
        <v>0</v>
      </c>
      <c r="Y13" s="69" t="s">
        <v>96</v>
      </c>
      <c r="Z13" s="31"/>
    </row>
    <row r="14" spans="1:26" ht="23.25" customHeight="1" x14ac:dyDescent="0.2">
      <c r="A14" s="52" t="s">
        <v>753</v>
      </c>
      <c r="B14" s="69" t="s">
        <v>101</v>
      </c>
      <c r="C14" s="47">
        <v>0</v>
      </c>
      <c r="D14" s="47">
        <v>0</v>
      </c>
      <c r="E14" s="47">
        <v>0</v>
      </c>
      <c r="F14" s="48"/>
      <c r="G14" s="48"/>
      <c r="H14" s="47">
        <v>0</v>
      </c>
      <c r="I14" s="48"/>
      <c r="J14" s="47">
        <v>0</v>
      </c>
      <c r="K14" s="48"/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8"/>
      <c r="R14" s="48"/>
      <c r="S14" s="47">
        <v>0</v>
      </c>
      <c r="T14" s="48"/>
      <c r="U14" s="47">
        <v>0</v>
      </c>
      <c r="V14" s="48"/>
      <c r="W14" s="47">
        <v>0</v>
      </c>
      <c r="X14" s="47">
        <v>0</v>
      </c>
      <c r="Y14" s="69" t="s">
        <v>101</v>
      </c>
      <c r="Z14" s="31"/>
    </row>
    <row r="15" spans="1:26" ht="36" customHeight="1" x14ac:dyDescent="0.2">
      <c r="A15" s="52" t="s">
        <v>672</v>
      </c>
      <c r="B15" s="69" t="s">
        <v>204</v>
      </c>
      <c r="C15" s="47">
        <v>0</v>
      </c>
      <c r="D15" s="48"/>
      <c r="E15" s="48"/>
      <c r="F15" s="48"/>
      <c r="G15" s="48"/>
      <c r="H15" s="47">
        <v>0</v>
      </c>
      <c r="I15" s="48"/>
      <c r="J15" s="48"/>
      <c r="K15" s="47">
        <v>0</v>
      </c>
      <c r="L15" s="47">
        <v>0</v>
      </c>
      <c r="M15" s="47">
        <v>0</v>
      </c>
      <c r="N15" s="47">
        <v>0</v>
      </c>
      <c r="O15" s="48"/>
      <c r="P15" s="48"/>
      <c r="Q15" s="48"/>
      <c r="R15" s="48"/>
      <c r="S15" s="47">
        <v>0</v>
      </c>
      <c r="T15" s="48"/>
      <c r="U15" s="48"/>
      <c r="V15" s="47">
        <v>0</v>
      </c>
      <c r="W15" s="47">
        <v>0</v>
      </c>
      <c r="X15" s="47">
        <v>0</v>
      </c>
      <c r="Y15" s="69" t="s">
        <v>204</v>
      </c>
      <c r="Z15" s="31"/>
    </row>
    <row r="16" spans="1:26" ht="30.75" customHeight="1" x14ac:dyDescent="0.2">
      <c r="A16" s="52" t="s">
        <v>654</v>
      </c>
      <c r="B16" s="69" t="s">
        <v>205</v>
      </c>
      <c r="C16" s="48"/>
      <c r="D16" s="48"/>
      <c r="E16" s="48"/>
      <c r="F16" s="47">
        <v>0</v>
      </c>
      <c r="G16" s="48"/>
      <c r="H16" s="47">
        <v>0</v>
      </c>
      <c r="I16" s="48"/>
      <c r="J16" s="48"/>
      <c r="K16" s="48"/>
      <c r="L16" s="47">
        <v>1000</v>
      </c>
      <c r="M16" s="47">
        <v>1000</v>
      </c>
      <c r="N16" s="48"/>
      <c r="O16" s="48"/>
      <c r="P16" s="48"/>
      <c r="Q16" s="47">
        <v>0</v>
      </c>
      <c r="R16" s="48"/>
      <c r="S16" s="47">
        <v>0</v>
      </c>
      <c r="T16" s="48"/>
      <c r="U16" s="48"/>
      <c r="V16" s="48"/>
      <c r="W16" s="47">
        <v>0</v>
      </c>
      <c r="X16" s="47">
        <v>0</v>
      </c>
      <c r="Y16" s="69" t="s">
        <v>205</v>
      </c>
      <c r="Z16" s="31"/>
    </row>
    <row r="17" spans="1:26" ht="25.5" customHeight="1" x14ac:dyDescent="0.2">
      <c r="A17" s="52" t="s">
        <v>657</v>
      </c>
      <c r="B17" s="69" t="s">
        <v>233</v>
      </c>
      <c r="C17" s="48"/>
      <c r="D17" s="48"/>
      <c r="E17" s="48"/>
      <c r="F17" s="48"/>
      <c r="G17" s="47">
        <v>0</v>
      </c>
      <c r="H17" s="47">
        <v>0</v>
      </c>
      <c r="I17" s="48"/>
      <c r="J17" s="48"/>
      <c r="K17" s="48"/>
      <c r="L17" s="47">
        <v>0</v>
      </c>
      <c r="M17" s="47">
        <v>0</v>
      </c>
      <c r="N17" s="48"/>
      <c r="O17" s="48"/>
      <c r="P17" s="48"/>
      <c r="Q17" s="48"/>
      <c r="R17" s="47">
        <v>0</v>
      </c>
      <c r="S17" s="47">
        <v>0</v>
      </c>
      <c r="T17" s="48"/>
      <c r="U17" s="48"/>
      <c r="V17" s="48"/>
      <c r="W17" s="47">
        <v>0</v>
      </c>
      <c r="X17" s="47">
        <v>0</v>
      </c>
      <c r="Y17" s="69" t="s">
        <v>233</v>
      </c>
      <c r="Z17" s="31"/>
    </row>
    <row r="18" spans="1:26" ht="35.25" customHeight="1" x14ac:dyDescent="0.2">
      <c r="A18" s="52" t="s">
        <v>1095</v>
      </c>
      <c r="B18" s="69" t="s">
        <v>28</v>
      </c>
      <c r="C18" s="48"/>
      <c r="D18" s="48"/>
      <c r="E18" s="48"/>
      <c r="F18" s="48"/>
      <c r="G18" s="48"/>
      <c r="H18" s="48"/>
      <c r="I18" s="47">
        <v>1591000</v>
      </c>
      <c r="J18" s="48"/>
      <c r="K18" s="48"/>
      <c r="L18" s="47">
        <v>25000</v>
      </c>
      <c r="M18" s="47">
        <v>1616000</v>
      </c>
      <c r="N18" s="48"/>
      <c r="O18" s="48"/>
      <c r="P18" s="48"/>
      <c r="Q18" s="48"/>
      <c r="R18" s="48"/>
      <c r="S18" s="48"/>
      <c r="T18" s="47">
        <v>-209000</v>
      </c>
      <c r="U18" s="48"/>
      <c r="V18" s="48"/>
      <c r="W18" s="47">
        <v>-3000</v>
      </c>
      <c r="X18" s="47">
        <v>-212000</v>
      </c>
      <c r="Y18" s="69" t="s">
        <v>28</v>
      </c>
      <c r="Z18" s="31"/>
    </row>
    <row r="19" spans="1:26" ht="23.25" customHeight="1" x14ac:dyDescent="0.2">
      <c r="A19" s="52" t="s">
        <v>712</v>
      </c>
      <c r="B19" s="69" t="s">
        <v>34</v>
      </c>
      <c r="C19" s="47">
        <v>-13000</v>
      </c>
      <c r="D19" s="47">
        <v>0</v>
      </c>
      <c r="E19" s="47">
        <v>-210000</v>
      </c>
      <c r="F19" s="47">
        <v>0</v>
      </c>
      <c r="G19" s="47">
        <v>0</v>
      </c>
      <c r="H19" s="47">
        <v>-223000</v>
      </c>
      <c r="I19" s="47">
        <v>0</v>
      </c>
      <c r="J19" s="47">
        <v>0</v>
      </c>
      <c r="K19" s="47">
        <v>0</v>
      </c>
      <c r="L19" s="47">
        <v>0</v>
      </c>
      <c r="M19" s="47">
        <v>-223000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27000</v>
      </c>
      <c r="V19" s="47">
        <v>0</v>
      </c>
      <c r="W19" s="47">
        <v>-382000</v>
      </c>
      <c r="X19" s="47">
        <v>-355000</v>
      </c>
      <c r="Y19" s="69" t="s">
        <v>34</v>
      </c>
      <c r="Z19" s="31"/>
    </row>
    <row r="20" spans="1:26" ht="19.5" customHeight="1" x14ac:dyDescent="0.2">
      <c r="A20" s="53" t="s">
        <v>787</v>
      </c>
      <c r="B20" s="72" t="s">
        <v>38</v>
      </c>
      <c r="C20" s="49">
        <v>7041000</v>
      </c>
      <c r="D20" s="49">
        <v>0</v>
      </c>
      <c r="E20" s="49">
        <v>211000</v>
      </c>
      <c r="F20" s="49">
        <v>53000</v>
      </c>
      <c r="G20" s="49">
        <v>0</v>
      </c>
      <c r="H20" s="49">
        <v>7305000</v>
      </c>
      <c r="I20" s="49">
        <v>-1904000</v>
      </c>
      <c r="J20" s="49">
        <v>30844000</v>
      </c>
      <c r="K20" s="49">
        <v>0</v>
      </c>
      <c r="L20" s="49">
        <v>464000</v>
      </c>
      <c r="M20" s="49">
        <v>36709000</v>
      </c>
      <c r="N20" s="49">
        <v>7082000</v>
      </c>
      <c r="O20" s="49">
        <v>0</v>
      </c>
      <c r="P20" s="49">
        <v>1093000</v>
      </c>
      <c r="Q20" s="49">
        <v>51000</v>
      </c>
      <c r="R20" s="49">
        <v>0</v>
      </c>
      <c r="S20" s="49">
        <v>8226000</v>
      </c>
      <c r="T20" s="49">
        <v>-2341000</v>
      </c>
      <c r="U20" s="49">
        <v>30055000</v>
      </c>
      <c r="V20" s="49">
        <v>0</v>
      </c>
      <c r="W20" s="49">
        <v>481000</v>
      </c>
      <c r="X20" s="49">
        <v>36421000</v>
      </c>
      <c r="Y20" s="72" t="s">
        <v>38</v>
      </c>
      <c r="Z20" s="31"/>
    </row>
    <row r="21" spans="1:26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</row>
    <row r="22" spans="1:26" x14ac:dyDescent="0.2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</row>
    <row r="23" spans="1:26" x14ac:dyDescent="0.2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B4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5"/>
  <sheetViews>
    <sheetView rightToLeft="1" topLeftCell="A4" workbookViewId="0">
      <selection activeCell="A11" sqref="A11:XFD11"/>
    </sheetView>
  </sheetViews>
  <sheetFormatPr defaultColWidth="11.42578125" defaultRowHeight="12.75" x14ac:dyDescent="0.2"/>
  <cols>
    <col min="1" max="1" width="31.28515625" customWidth="1"/>
    <col min="2" max="2" width="15" customWidth="1"/>
    <col min="3" max="3" width="19.85546875" customWidth="1"/>
    <col min="4" max="36" width="16.28515625" customWidth="1"/>
    <col min="37" max="37" width="8.28515625" customWidth="1"/>
  </cols>
  <sheetData>
    <row r="1" spans="1:37" s="31" customFormat="1" ht="14.1" customHeight="1" x14ac:dyDescent="0.2">
      <c r="A1" s="101" t="s">
        <v>596</v>
      </c>
      <c r="B1" s="101"/>
      <c r="C1" s="10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</row>
    <row r="2" spans="1:37" s="31" customFormat="1" ht="14.1" customHeight="1" x14ac:dyDescent="0.2">
      <c r="A2" s="101" t="s">
        <v>677</v>
      </c>
      <c r="B2" s="101"/>
      <c r="C2" s="101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</row>
    <row r="3" spans="1:37" s="31" customFormat="1" ht="12.9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37" s="31" customFormat="1" ht="14.1" customHeight="1" x14ac:dyDescent="0.2">
      <c r="A4" s="33" t="s">
        <v>576</v>
      </c>
      <c r="B4" s="34" t="s">
        <v>29</v>
      </c>
      <c r="C4" s="102" t="str">
        <f>IF(B4&lt;&gt;"",VLOOKUP(B4,'@Entities8'!A2:B81,2,0),"")</f>
        <v>בנק לאומי לישראל בעמ</v>
      </c>
      <c r="D4" s="103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37" s="31" customFormat="1" ht="14.1" customHeight="1" x14ac:dyDescent="0.2">
      <c r="A5" s="37" t="s">
        <v>1140</v>
      </c>
      <c r="B5" s="38">
        <v>43921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</row>
    <row r="6" spans="1:37" s="31" customFormat="1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7" s="31" customFormat="1" ht="14.1" customHeight="1" x14ac:dyDescent="0.2">
      <c r="A7" s="41"/>
      <c r="B7" s="42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</row>
    <row r="8" spans="1:37" s="31" customFormat="1" ht="14.1" customHeight="1" x14ac:dyDescent="0.2">
      <c r="A8" s="43" t="s">
        <v>902</v>
      </c>
      <c r="B8" s="44" t="s">
        <v>113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</row>
    <row r="9" spans="1:37" ht="12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7" ht="50.1" customHeight="1" x14ac:dyDescent="0.2">
      <c r="A10" s="92" t="s">
        <v>114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28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7" ht="123.75" customHeight="1" x14ac:dyDescent="0.2">
      <c r="A11" s="45"/>
      <c r="B11" s="45"/>
      <c r="C11" s="52" t="s">
        <v>1207</v>
      </c>
      <c r="D11" s="52" t="s">
        <v>1208</v>
      </c>
      <c r="E11" s="52" t="s">
        <v>1209</v>
      </c>
      <c r="F11" s="52" t="s">
        <v>1210</v>
      </c>
      <c r="G11" s="52" t="s">
        <v>1211</v>
      </c>
      <c r="H11" s="52" t="s">
        <v>1212</v>
      </c>
      <c r="I11" s="52" t="s">
        <v>1213</v>
      </c>
      <c r="J11" s="52" t="s">
        <v>1214</v>
      </c>
      <c r="K11" s="52" t="s">
        <v>1215</v>
      </c>
      <c r="L11" s="52" t="s">
        <v>1216</v>
      </c>
      <c r="M11" s="52" t="s">
        <v>1217</v>
      </c>
      <c r="N11" s="52" t="s">
        <v>1218</v>
      </c>
      <c r="O11" s="52" t="s">
        <v>1219</v>
      </c>
      <c r="P11" s="52" t="s">
        <v>1220</v>
      </c>
      <c r="Q11" s="52" t="s">
        <v>1221</v>
      </c>
      <c r="R11" s="52" t="s">
        <v>1222</v>
      </c>
      <c r="S11" s="52" t="s">
        <v>1223</v>
      </c>
      <c r="T11" s="52" t="s">
        <v>1224</v>
      </c>
      <c r="U11" s="52" t="s">
        <v>12</v>
      </c>
      <c r="V11" s="52" t="s">
        <v>1225</v>
      </c>
      <c r="W11" s="52" t="s">
        <v>1226</v>
      </c>
      <c r="X11" s="52" t="s">
        <v>1227</v>
      </c>
      <c r="Y11" s="52" t="s">
        <v>1228</v>
      </c>
      <c r="Z11" s="52" t="s">
        <v>1229</v>
      </c>
      <c r="AA11" s="52" t="s">
        <v>1236</v>
      </c>
      <c r="AB11" s="52" t="s">
        <v>1237</v>
      </c>
      <c r="AC11" s="52" t="s">
        <v>1238</v>
      </c>
      <c r="AD11" s="52" t="s">
        <v>1230</v>
      </c>
      <c r="AE11" s="52" t="s">
        <v>1231</v>
      </c>
      <c r="AF11" s="52" t="s">
        <v>1235</v>
      </c>
      <c r="AG11" s="52" t="s">
        <v>1232</v>
      </c>
      <c r="AH11" s="52" t="s">
        <v>1233</v>
      </c>
      <c r="AI11" s="52" t="s">
        <v>1234</v>
      </c>
      <c r="AJ11" s="45"/>
      <c r="AK11" s="84"/>
    </row>
    <row r="12" spans="1:37" ht="12.95" customHeight="1" x14ac:dyDescent="0.2">
      <c r="A12" s="45"/>
      <c r="B12" s="45"/>
      <c r="C12" s="82" t="s">
        <v>27</v>
      </c>
      <c r="D12" s="82" t="s">
        <v>56</v>
      </c>
      <c r="E12" s="82" t="s">
        <v>74</v>
      </c>
      <c r="F12" s="82" t="s">
        <v>88</v>
      </c>
      <c r="G12" s="82" t="s">
        <v>96</v>
      </c>
      <c r="H12" s="82" t="s">
        <v>101</v>
      </c>
      <c r="I12" s="82" t="s">
        <v>204</v>
      </c>
      <c r="J12" s="82" t="s">
        <v>205</v>
      </c>
      <c r="K12" s="82" t="s">
        <v>233</v>
      </c>
      <c r="L12" s="82" t="s">
        <v>28</v>
      </c>
      <c r="M12" s="82" t="s">
        <v>34</v>
      </c>
      <c r="N12" s="82" t="s">
        <v>27</v>
      </c>
      <c r="O12" s="82" t="s">
        <v>56</v>
      </c>
      <c r="P12" s="82" t="s">
        <v>74</v>
      </c>
      <c r="Q12" s="82" t="s">
        <v>88</v>
      </c>
      <c r="R12" s="82" t="s">
        <v>96</v>
      </c>
      <c r="S12" s="82" t="s">
        <v>101</v>
      </c>
      <c r="T12" s="82" t="s">
        <v>204</v>
      </c>
      <c r="U12" s="82" t="s">
        <v>205</v>
      </c>
      <c r="V12" s="82" t="s">
        <v>233</v>
      </c>
      <c r="W12" s="82" t="s">
        <v>28</v>
      </c>
      <c r="X12" s="82" t="s">
        <v>34</v>
      </c>
      <c r="Y12" s="82" t="s">
        <v>27</v>
      </c>
      <c r="Z12" s="82" t="s">
        <v>56</v>
      </c>
      <c r="AA12" s="82" t="s">
        <v>74</v>
      </c>
      <c r="AB12" s="82" t="s">
        <v>88</v>
      </c>
      <c r="AC12" s="82" t="s">
        <v>96</v>
      </c>
      <c r="AD12" s="82" t="s">
        <v>101</v>
      </c>
      <c r="AE12" s="82" t="s">
        <v>204</v>
      </c>
      <c r="AF12" s="82" t="s">
        <v>205</v>
      </c>
      <c r="AG12" s="82" t="s">
        <v>233</v>
      </c>
      <c r="AH12" s="82" t="s">
        <v>28</v>
      </c>
      <c r="AI12" s="82" t="s">
        <v>34</v>
      </c>
      <c r="AJ12" s="45"/>
      <c r="AK12" s="84"/>
    </row>
    <row r="13" spans="1:37" ht="14.1" customHeight="1" x14ac:dyDescent="0.2">
      <c r="A13" s="52" t="s">
        <v>788</v>
      </c>
      <c r="B13" s="82" t="s">
        <v>27</v>
      </c>
      <c r="C13" s="47">
        <v>7054000</v>
      </c>
      <c r="D13" s="47">
        <v>0</v>
      </c>
      <c r="E13" s="47">
        <v>421000</v>
      </c>
      <c r="F13" s="47">
        <v>53000</v>
      </c>
      <c r="G13" s="47">
        <v>0</v>
      </c>
      <c r="H13" s="47">
        <v>7528000</v>
      </c>
      <c r="I13" s="47">
        <v>-3495000</v>
      </c>
      <c r="J13" s="47">
        <v>31373000</v>
      </c>
      <c r="K13" s="47">
        <v>0</v>
      </c>
      <c r="L13" s="47">
        <v>468000</v>
      </c>
      <c r="M13" s="47">
        <v>35874000</v>
      </c>
      <c r="N13" s="47">
        <v>7081000</v>
      </c>
      <c r="O13" s="47">
        <v>0</v>
      </c>
      <c r="P13" s="47">
        <v>1087000</v>
      </c>
      <c r="Q13" s="47">
        <v>58000</v>
      </c>
      <c r="R13" s="47">
        <v>0</v>
      </c>
      <c r="S13" s="47">
        <v>8226000</v>
      </c>
      <c r="T13" s="47">
        <v>-2132000</v>
      </c>
      <c r="U13" s="47">
        <v>29211000</v>
      </c>
      <c r="V13" s="47">
        <v>0</v>
      </c>
      <c r="W13" s="47">
        <v>856000</v>
      </c>
      <c r="X13" s="47">
        <v>36161000</v>
      </c>
      <c r="Y13" s="47">
        <v>7081000</v>
      </c>
      <c r="Z13" s="47">
        <v>0</v>
      </c>
      <c r="AA13" s="47">
        <v>1087000</v>
      </c>
      <c r="AB13" s="47">
        <v>58000</v>
      </c>
      <c r="AC13" s="47">
        <v>0</v>
      </c>
      <c r="AD13" s="47">
        <v>8226000</v>
      </c>
      <c r="AE13" s="47">
        <v>-2132000</v>
      </c>
      <c r="AF13" s="47">
        <v>29211000</v>
      </c>
      <c r="AG13" s="47">
        <v>0</v>
      </c>
      <c r="AH13" s="47">
        <v>856000</v>
      </c>
      <c r="AI13" s="47">
        <v>36161000</v>
      </c>
      <c r="AJ13" s="82" t="s">
        <v>27</v>
      </c>
      <c r="AK13" s="84"/>
    </row>
    <row r="14" spans="1:37" ht="14.1" customHeight="1" x14ac:dyDescent="0.2">
      <c r="A14" s="52" t="s">
        <v>1104</v>
      </c>
      <c r="B14" s="82" t="s">
        <v>56</v>
      </c>
      <c r="C14" s="48"/>
      <c r="D14" s="48"/>
      <c r="E14" s="48"/>
      <c r="F14" s="48"/>
      <c r="G14" s="48"/>
      <c r="H14" s="48"/>
      <c r="I14" s="48"/>
      <c r="J14" s="47">
        <v>-232000</v>
      </c>
      <c r="K14" s="48"/>
      <c r="L14" s="47">
        <v>9000</v>
      </c>
      <c r="M14" s="47">
        <v>-223000</v>
      </c>
      <c r="N14" s="48"/>
      <c r="O14" s="48"/>
      <c r="P14" s="48"/>
      <c r="Q14" s="48"/>
      <c r="R14" s="48"/>
      <c r="S14" s="48"/>
      <c r="T14" s="48"/>
      <c r="U14" s="47">
        <v>1092000</v>
      </c>
      <c r="V14" s="48"/>
      <c r="W14" s="47">
        <v>10000</v>
      </c>
      <c r="X14" s="47">
        <v>1102000</v>
      </c>
      <c r="Y14" s="48"/>
      <c r="Z14" s="48"/>
      <c r="AA14" s="48"/>
      <c r="AB14" s="48"/>
      <c r="AC14" s="48"/>
      <c r="AD14" s="48"/>
      <c r="AE14" s="48"/>
      <c r="AF14" s="47">
        <v>3522000</v>
      </c>
      <c r="AG14" s="48"/>
      <c r="AH14" s="47">
        <v>38000</v>
      </c>
      <c r="AI14" s="47">
        <v>3560000</v>
      </c>
      <c r="AJ14" s="82" t="s">
        <v>56</v>
      </c>
      <c r="AK14" s="84"/>
    </row>
    <row r="15" spans="1:37" ht="14.1" customHeight="1" x14ac:dyDescent="0.2">
      <c r="A15" s="52" t="s">
        <v>630</v>
      </c>
      <c r="B15" s="82" t="s">
        <v>74</v>
      </c>
      <c r="C15" s="48"/>
      <c r="D15" s="48"/>
      <c r="E15" s="48"/>
      <c r="F15" s="48"/>
      <c r="G15" s="48"/>
      <c r="H15" s="48"/>
      <c r="I15" s="48"/>
      <c r="J15" s="47">
        <v>-297000</v>
      </c>
      <c r="K15" s="48"/>
      <c r="L15" s="47">
        <v>-39000</v>
      </c>
      <c r="M15" s="47">
        <v>-336000</v>
      </c>
      <c r="N15" s="48"/>
      <c r="O15" s="48"/>
      <c r="P15" s="48"/>
      <c r="Q15" s="48"/>
      <c r="R15" s="48"/>
      <c r="S15" s="48"/>
      <c r="T15" s="48"/>
      <c r="U15" s="47">
        <v>-275000</v>
      </c>
      <c r="V15" s="48"/>
      <c r="W15" s="47">
        <v>0</v>
      </c>
      <c r="X15" s="47">
        <v>-275000</v>
      </c>
      <c r="Y15" s="48"/>
      <c r="Z15" s="48"/>
      <c r="AA15" s="48"/>
      <c r="AB15" s="48"/>
      <c r="AC15" s="48"/>
      <c r="AD15" s="48"/>
      <c r="AE15" s="48"/>
      <c r="AF15" s="47">
        <v>-1387000</v>
      </c>
      <c r="AG15" s="48"/>
      <c r="AH15" s="47">
        <v>-33000</v>
      </c>
      <c r="AI15" s="47">
        <v>-1420000</v>
      </c>
      <c r="AJ15" s="82" t="s">
        <v>74</v>
      </c>
      <c r="AK15" s="84"/>
    </row>
    <row r="16" spans="1:37" ht="14.1" customHeight="1" x14ac:dyDescent="0.2">
      <c r="A16" s="52" t="s">
        <v>656</v>
      </c>
      <c r="B16" s="82" t="s">
        <v>88</v>
      </c>
      <c r="C16" s="48"/>
      <c r="D16" s="48"/>
      <c r="E16" s="48"/>
      <c r="F16" s="48"/>
      <c r="G16" s="47">
        <v>0</v>
      </c>
      <c r="H16" s="47">
        <v>0</v>
      </c>
      <c r="I16" s="48"/>
      <c r="J16" s="47">
        <v>0</v>
      </c>
      <c r="K16" s="48"/>
      <c r="L16" s="47">
        <v>0</v>
      </c>
      <c r="M16" s="47">
        <v>0</v>
      </c>
      <c r="N16" s="48"/>
      <c r="O16" s="48"/>
      <c r="P16" s="48"/>
      <c r="Q16" s="48"/>
      <c r="R16" s="47">
        <v>0</v>
      </c>
      <c r="S16" s="47">
        <v>0</v>
      </c>
      <c r="T16" s="48"/>
      <c r="U16" s="47">
        <v>0</v>
      </c>
      <c r="V16" s="48"/>
      <c r="W16" s="47">
        <v>0</v>
      </c>
      <c r="X16" s="47">
        <v>0</v>
      </c>
      <c r="Y16" s="48"/>
      <c r="Z16" s="48"/>
      <c r="AA16" s="48"/>
      <c r="AB16" s="48"/>
      <c r="AC16" s="47">
        <v>0</v>
      </c>
      <c r="AD16" s="47">
        <v>0</v>
      </c>
      <c r="AE16" s="48"/>
      <c r="AF16" s="47">
        <v>0</v>
      </c>
      <c r="AG16" s="48"/>
      <c r="AH16" s="47">
        <v>0</v>
      </c>
      <c r="AI16" s="47">
        <v>0</v>
      </c>
      <c r="AJ16" s="82" t="s">
        <v>88</v>
      </c>
      <c r="AK16" s="84"/>
    </row>
    <row r="17" spans="1:37" ht="14.1" customHeight="1" x14ac:dyDescent="0.2">
      <c r="A17" s="52" t="s">
        <v>715</v>
      </c>
      <c r="B17" s="82" t="s">
        <v>96</v>
      </c>
      <c r="C17" s="47">
        <v>0</v>
      </c>
      <c r="D17" s="47">
        <v>0</v>
      </c>
      <c r="E17" s="47">
        <v>0</v>
      </c>
      <c r="F17" s="47">
        <v>0</v>
      </c>
      <c r="G17" s="48"/>
      <c r="H17" s="47">
        <v>0</v>
      </c>
      <c r="I17" s="48"/>
      <c r="J17" s="48"/>
      <c r="K17" s="47">
        <v>0</v>
      </c>
      <c r="L17" s="47">
        <v>0</v>
      </c>
      <c r="M17" s="47">
        <v>0</v>
      </c>
      <c r="N17" s="47">
        <v>1000</v>
      </c>
      <c r="O17" s="47">
        <v>0</v>
      </c>
      <c r="P17" s="47">
        <v>6000</v>
      </c>
      <c r="Q17" s="47">
        <v>-7000</v>
      </c>
      <c r="R17" s="48"/>
      <c r="S17" s="47">
        <v>0</v>
      </c>
      <c r="T17" s="48"/>
      <c r="U17" s="48"/>
      <c r="V17" s="47">
        <v>0</v>
      </c>
      <c r="W17" s="47">
        <v>0</v>
      </c>
      <c r="X17" s="47">
        <v>0</v>
      </c>
      <c r="Y17" s="47">
        <v>1000</v>
      </c>
      <c r="Z17" s="47">
        <v>0</v>
      </c>
      <c r="AA17" s="47">
        <v>6000</v>
      </c>
      <c r="AB17" s="47">
        <v>-7000</v>
      </c>
      <c r="AC17" s="48"/>
      <c r="AD17" s="47">
        <v>0</v>
      </c>
      <c r="AE17" s="48"/>
      <c r="AF17" s="48"/>
      <c r="AG17" s="47">
        <v>0</v>
      </c>
      <c r="AH17" s="47">
        <v>0</v>
      </c>
      <c r="AI17" s="47">
        <v>0</v>
      </c>
      <c r="AJ17" s="82" t="s">
        <v>96</v>
      </c>
      <c r="AK17" s="84"/>
    </row>
    <row r="18" spans="1:37" ht="14.1" customHeight="1" x14ac:dyDescent="0.2">
      <c r="A18" s="52" t="s">
        <v>753</v>
      </c>
      <c r="B18" s="82" t="s">
        <v>101</v>
      </c>
      <c r="C18" s="47">
        <v>0</v>
      </c>
      <c r="D18" s="47">
        <v>0</v>
      </c>
      <c r="E18" s="47">
        <v>0</v>
      </c>
      <c r="F18" s="48"/>
      <c r="G18" s="48"/>
      <c r="H18" s="47">
        <v>0</v>
      </c>
      <c r="I18" s="48"/>
      <c r="J18" s="47">
        <v>0</v>
      </c>
      <c r="K18" s="48"/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8"/>
      <c r="R18" s="48"/>
      <c r="S18" s="47">
        <v>0</v>
      </c>
      <c r="T18" s="48"/>
      <c r="U18" s="47">
        <v>0</v>
      </c>
      <c r="V18" s="48"/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8"/>
      <c r="AC18" s="48"/>
      <c r="AD18" s="47">
        <v>0</v>
      </c>
      <c r="AE18" s="48"/>
      <c r="AF18" s="47">
        <v>0</v>
      </c>
      <c r="AG18" s="48"/>
      <c r="AH18" s="47">
        <v>0</v>
      </c>
      <c r="AI18" s="47">
        <v>0</v>
      </c>
      <c r="AJ18" s="82" t="s">
        <v>101</v>
      </c>
      <c r="AK18" s="84"/>
    </row>
    <row r="19" spans="1:37" ht="14.1" customHeight="1" x14ac:dyDescent="0.2">
      <c r="A19" s="52" t="s">
        <v>672</v>
      </c>
      <c r="B19" s="82" t="s">
        <v>204</v>
      </c>
      <c r="C19" s="47">
        <v>0</v>
      </c>
      <c r="D19" s="48"/>
      <c r="E19" s="48"/>
      <c r="F19" s="48"/>
      <c r="G19" s="48"/>
      <c r="H19" s="47">
        <v>0</v>
      </c>
      <c r="I19" s="48"/>
      <c r="J19" s="48"/>
      <c r="K19" s="47">
        <v>0</v>
      </c>
      <c r="L19" s="47">
        <v>0</v>
      </c>
      <c r="M19" s="47">
        <v>0</v>
      </c>
      <c r="N19" s="47">
        <v>0</v>
      </c>
      <c r="O19" s="48"/>
      <c r="P19" s="48"/>
      <c r="Q19" s="48"/>
      <c r="R19" s="48"/>
      <c r="S19" s="47">
        <v>0</v>
      </c>
      <c r="T19" s="48"/>
      <c r="U19" s="48"/>
      <c r="V19" s="47">
        <v>0</v>
      </c>
      <c r="W19" s="47">
        <v>0</v>
      </c>
      <c r="X19" s="47">
        <v>0</v>
      </c>
      <c r="Y19" s="47">
        <v>0</v>
      </c>
      <c r="Z19" s="48"/>
      <c r="AA19" s="48"/>
      <c r="AB19" s="48"/>
      <c r="AC19" s="48"/>
      <c r="AD19" s="47">
        <v>0</v>
      </c>
      <c r="AE19" s="48"/>
      <c r="AF19" s="48"/>
      <c r="AG19" s="47">
        <v>0</v>
      </c>
      <c r="AH19" s="47">
        <v>0</v>
      </c>
      <c r="AI19" s="47">
        <v>0</v>
      </c>
      <c r="AJ19" s="82" t="s">
        <v>204</v>
      </c>
      <c r="AK19" s="84"/>
    </row>
    <row r="20" spans="1:37" ht="14.1" customHeight="1" x14ac:dyDescent="0.2">
      <c r="A20" s="52" t="s">
        <v>654</v>
      </c>
      <c r="B20" s="82" t="s">
        <v>205</v>
      </c>
      <c r="C20" s="48"/>
      <c r="D20" s="48"/>
      <c r="E20" s="48"/>
      <c r="F20" s="47">
        <v>0</v>
      </c>
      <c r="G20" s="48"/>
      <c r="H20" s="47">
        <v>0</v>
      </c>
      <c r="I20" s="48"/>
      <c r="J20" s="48"/>
      <c r="K20" s="48"/>
      <c r="L20" s="47">
        <v>1000</v>
      </c>
      <c r="M20" s="47">
        <v>1000</v>
      </c>
      <c r="N20" s="48"/>
      <c r="O20" s="48"/>
      <c r="P20" s="48"/>
      <c r="Q20" s="47">
        <v>0</v>
      </c>
      <c r="R20" s="48"/>
      <c r="S20" s="47">
        <v>0</v>
      </c>
      <c r="T20" s="48"/>
      <c r="U20" s="48"/>
      <c r="V20" s="48"/>
      <c r="W20" s="47">
        <v>0</v>
      </c>
      <c r="X20" s="47">
        <v>0</v>
      </c>
      <c r="Y20" s="48"/>
      <c r="Z20" s="48"/>
      <c r="AA20" s="48"/>
      <c r="AB20" s="47">
        <v>2000</v>
      </c>
      <c r="AC20" s="48"/>
      <c r="AD20" s="47">
        <v>2000</v>
      </c>
      <c r="AE20" s="48"/>
      <c r="AF20" s="48"/>
      <c r="AG20" s="48"/>
      <c r="AH20" s="47">
        <v>2000</v>
      </c>
      <c r="AI20" s="47">
        <v>4000</v>
      </c>
      <c r="AJ20" s="82" t="s">
        <v>205</v>
      </c>
      <c r="AK20" s="84"/>
    </row>
    <row r="21" spans="1:37" ht="14.1" customHeight="1" x14ac:dyDescent="0.2">
      <c r="A21" s="52" t="s">
        <v>657</v>
      </c>
      <c r="B21" s="82" t="s">
        <v>233</v>
      </c>
      <c r="C21" s="48"/>
      <c r="D21" s="48"/>
      <c r="E21" s="48"/>
      <c r="F21" s="48"/>
      <c r="G21" s="47">
        <v>0</v>
      </c>
      <c r="H21" s="47">
        <v>0</v>
      </c>
      <c r="I21" s="48"/>
      <c r="J21" s="48"/>
      <c r="K21" s="48"/>
      <c r="L21" s="47">
        <v>0</v>
      </c>
      <c r="M21" s="47">
        <v>0</v>
      </c>
      <c r="N21" s="48"/>
      <c r="O21" s="48"/>
      <c r="P21" s="48"/>
      <c r="Q21" s="48"/>
      <c r="R21" s="47">
        <v>0</v>
      </c>
      <c r="S21" s="47">
        <v>0</v>
      </c>
      <c r="T21" s="48"/>
      <c r="U21" s="48"/>
      <c r="V21" s="48"/>
      <c r="W21" s="47">
        <v>0</v>
      </c>
      <c r="X21" s="47">
        <v>0</v>
      </c>
      <c r="Y21" s="48"/>
      <c r="Z21" s="48"/>
      <c r="AA21" s="48"/>
      <c r="AB21" s="48"/>
      <c r="AC21" s="47">
        <v>0</v>
      </c>
      <c r="AD21" s="47">
        <v>0</v>
      </c>
      <c r="AE21" s="48"/>
      <c r="AF21" s="48"/>
      <c r="AG21" s="48"/>
      <c r="AH21" s="47">
        <v>0</v>
      </c>
      <c r="AI21" s="47">
        <v>0</v>
      </c>
      <c r="AJ21" s="82" t="s">
        <v>233</v>
      </c>
      <c r="AK21" s="84"/>
    </row>
    <row r="22" spans="1:37" ht="14.1" customHeight="1" x14ac:dyDescent="0.2">
      <c r="A22" s="52" t="s">
        <v>1095</v>
      </c>
      <c r="B22" s="82" t="s">
        <v>28</v>
      </c>
      <c r="C22" s="48"/>
      <c r="D22" s="48"/>
      <c r="E22" s="48"/>
      <c r="F22" s="48"/>
      <c r="G22" s="48"/>
      <c r="H22" s="48"/>
      <c r="I22" s="47">
        <v>1591000</v>
      </c>
      <c r="J22" s="48"/>
      <c r="K22" s="48"/>
      <c r="L22" s="47">
        <v>25000</v>
      </c>
      <c r="M22" s="47">
        <v>1616000</v>
      </c>
      <c r="N22" s="48"/>
      <c r="O22" s="48"/>
      <c r="P22" s="48"/>
      <c r="Q22" s="48"/>
      <c r="R22" s="48"/>
      <c r="S22" s="48"/>
      <c r="T22" s="47">
        <v>-209000</v>
      </c>
      <c r="U22" s="48"/>
      <c r="V22" s="48"/>
      <c r="W22" s="47">
        <v>-3000</v>
      </c>
      <c r="X22" s="47">
        <v>-212000</v>
      </c>
      <c r="Y22" s="48"/>
      <c r="Z22" s="48"/>
      <c r="AA22" s="48"/>
      <c r="AB22" s="48"/>
      <c r="AC22" s="48"/>
      <c r="AD22" s="48"/>
      <c r="AE22" s="47">
        <v>-1336000</v>
      </c>
      <c r="AF22" s="48"/>
      <c r="AG22" s="48"/>
      <c r="AH22" s="47">
        <v>-17000</v>
      </c>
      <c r="AI22" s="47">
        <v>-1353000</v>
      </c>
      <c r="AJ22" s="82" t="s">
        <v>28</v>
      </c>
      <c r="AK22" s="84"/>
    </row>
    <row r="23" spans="1:37" ht="14.1" customHeight="1" x14ac:dyDescent="0.2">
      <c r="A23" s="52" t="s">
        <v>712</v>
      </c>
      <c r="B23" s="82" t="s">
        <v>34</v>
      </c>
      <c r="C23" s="47">
        <v>-13000</v>
      </c>
      <c r="D23" s="47">
        <v>0</v>
      </c>
      <c r="E23" s="47">
        <v>-210000</v>
      </c>
      <c r="F23" s="47">
        <v>0</v>
      </c>
      <c r="G23" s="47">
        <v>0</v>
      </c>
      <c r="H23" s="47">
        <v>-223000</v>
      </c>
      <c r="I23" s="47">
        <v>0</v>
      </c>
      <c r="J23" s="47">
        <v>0</v>
      </c>
      <c r="K23" s="47">
        <v>0</v>
      </c>
      <c r="L23" s="47">
        <v>0</v>
      </c>
      <c r="M23" s="47">
        <v>-223000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27000</v>
      </c>
      <c r="V23" s="47">
        <v>0</v>
      </c>
      <c r="W23" s="47">
        <v>-382000</v>
      </c>
      <c r="X23" s="47">
        <v>-355000</v>
      </c>
      <c r="Y23" s="47">
        <v>-28000</v>
      </c>
      <c r="Z23" s="47">
        <v>0</v>
      </c>
      <c r="AA23" s="47">
        <v>-672000</v>
      </c>
      <c r="AB23" s="47">
        <v>0</v>
      </c>
      <c r="AC23" s="47">
        <v>0</v>
      </c>
      <c r="AD23" s="47">
        <v>-700000</v>
      </c>
      <c r="AE23" s="47">
        <v>-27000</v>
      </c>
      <c r="AF23" s="47">
        <v>27000</v>
      </c>
      <c r="AG23" s="47">
        <v>0</v>
      </c>
      <c r="AH23" s="47">
        <v>-378000</v>
      </c>
      <c r="AI23" s="47">
        <v>-1078000</v>
      </c>
      <c r="AJ23" s="82" t="s">
        <v>34</v>
      </c>
      <c r="AK23" s="84"/>
    </row>
    <row r="24" spans="1:37" ht="14.1" customHeight="1" x14ac:dyDescent="0.2">
      <c r="A24" s="53" t="s">
        <v>787</v>
      </c>
      <c r="B24" s="83" t="s">
        <v>38</v>
      </c>
      <c r="C24" s="49">
        <v>7041000</v>
      </c>
      <c r="D24" s="49">
        <v>0</v>
      </c>
      <c r="E24" s="49">
        <v>211000</v>
      </c>
      <c r="F24" s="49">
        <v>53000</v>
      </c>
      <c r="G24" s="49">
        <v>0</v>
      </c>
      <c r="H24" s="49">
        <v>7305000</v>
      </c>
      <c r="I24" s="49">
        <v>-1904000</v>
      </c>
      <c r="J24" s="49">
        <v>30844000</v>
      </c>
      <c r="K24" s="49">
        <v>0</v>
      </c>
      <c r="L24" s="49">
        <v>464000</v>
      </c>
      <c r="M24" s="49">
        <v>36709000</v>
      </c>
      <c r="N24" s="49">
        <v>7082000</v>
      </c>
      <c r="O24" s="49">
        <v>0</v>
      </c>
      <c r="P24" s="49">
        <v>1093000</v>
      </c>
      <c r="Q24" s="49">
        <v>51000</v>
      </c>
      <c r="R24" s="49">
        <v>0</v>
      </c>
      <c r="S24" s="49">
        <v>8226000</v>
      </c>
      <c r="T24" s="49">
        <v>-2341000</v>
      </c>
      <c r="U24" s="49">
        <v>30055000</v>
      </c>
      <c r="V24" s="49">
        <v>0</v>
      </c>
      <c r="W24" s="49">
        <v>481000</v>
      </c>
      <c r="X24" s="49">
        <v>36421000</v>
      </c>
      <c r="Y24" s="49">
        <v>7054000</v>
      </c>
      <c r="Z24" s="49">
        <v>0</v>
      </c>
      <c r="AA24" s="49">
        <v>421000</v>
      </c>
      <c r="AB24" s="49">
        <v>53000</v>
      </c>
      <c r="AC24" s="49">
        <v>0</v>
      </c>
      <c r="AD24" s="49">
        <v>7528000</v>
      </c>
      <c r="AE24" s="49">
        <v>-3495000</v>
      </c>
      <c r="AF24" s="49">
        <v>31373000</v>
      </c>
      <c r="AG24" s="49">
        <v>0</v>
      </c>
      <c r="AH24" s="49">
        <v>468000</v>
      </c>
      <c r="AI24" s="49">
        <v>35874000</v>
      </c>
      <c r="AJ24" s="83" t="s">
        <v>38</v>
      </c>
      <c r="AK24" s="84"/>
    </row>
    <row r="25" spans="1:37" ht="15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B8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4"/>
  <sheetViews>
    <sheetView rightToLeft="1" workbookViewId="0">
      <selection activeCell="H4" sqref="H4"/>
    </sheetView>
  </sheetViews>
  <sheetFormatPr defaultColWidth="11.42578125" defaultRowHeight="12.75" x14ac:dyDescent="0.2"/>
  <cols>
    <col min="1" max="1" width="12.5703125" style="74" customWidth="1"/>
    <col min="2" max="2" width="14.85546875" style="74" customWidth="1"/>
    <col min="3" max="3" width="22.28515625" style="74" customWidth="1"/>
    <col min="4" max="4" width="13" style="74" customWidth="1"/>
    <col min="5" max="5" width="21.5703125" customWidth="1"/>
    <col min="6" max="6" width="8.28515625" customWidth="1"/>
    <col min="7" max="8" width="13.5703125" customWidth="1"/>
  </cols>
  <sheetData>
    <row r="1" spans="1:8" ht="14.1" customHeight="1" x14ac:dyDescent="0.2">
      <c r="A1" s="63" t="s">
        <v>596</v>
      </c>
      <c r="B1" s="67"/>
      <c r="C1" s="68"/>
      <c r="D1" s="45"/>
      <c r="E1" s="30"/>
      <c r="F1" s="30"/>
      <c r="G1" s="30"/>
      <c r="H1" s="30"/>
    </row>
    <row r="2" spans="1:8" ht="30" customHeight="1" x14ac:dyDescent="0.2">
      <c r="A2" s="29" t="s">
        <v>677</v>
      </c>
      <c r="B2" s="64"/>
      <c r="C2" s="45"/>
      <c r="D2" s="45"/>
      <c r="E2" s="30"/>
      <c r="F2" s="30"/>
      <c r="G2" s="30"/>
      <c r="H2" s="30"/>
    </row>
    <row r="3" spans="1:8" ht="12.95" customHeight="1" x14ac:dyDescent="0.2">
      <c r="A3" s="45"/>
      <c r="B3" s="45"/>
      <c r="C3" s="45"/>
      <c r="D3" s="45"/>
      <c r="E3" s="30"/>
      <c r="F3" s="30"/>
      <c r="G3" s="30"/>
    </row>
    <row r="4" spans="1:8" ht="14.1" customHeight="1" x14ac:dyDescent="0.2">
      <c r="A4" s="33" t="s">
        <v>576</v>
      </c>
      <c r="B4" s="34" t="s">
        <v>29</v>
      </c>
      <c r="C4" s="35" t="str">
        <f>IF(B4&lt;&gt;"",VLOOKUP(B4,'@Entities'!A2:B71,2,0),"")</f>
        <v>בנק לאומי לישראל בעמ</v>
      </c>
      <c r="D4" s="77"/>
      <c r="E4" s="30"/>
      <c r="F4" s="30"/>
      <c r="G4" s="30"/>
    </row>
    <row r="5" spans="1:8" ht="14.1" customHeight="1" x14ac:dyDescent="0.2">
      <c r="A5" s="37" t="s">
        <v>1140</v>
      </c>
      <c r="B5" s="38">
        <v>43921</v>
      </c>
      <c r="C5" s="45"/>
      <c r="D5" s="45"/>
      <c r="E5" s="30"/>
      <c r="F5" s="30"/>
      <c r="G5" s="30"/>
    </row>
    <row r="6" spans="1:8" ht="14.1" customHeight="1" x14ac:dyDescent="0.2">
      <c r="A6" s="39" t="str">
        <f>"סוג מטבע"&amp;IF(B6="ILS","אלפי ש""""ח","")</f>
        <v>סוג מטבע</v>
      </c>
      <c r="B6" s="40"/>
      <c r="C6" s="45"/>
      <c r="D6" s="45"/>
      <c r="E6" s="30"/>
      <c r="F6" s="30"/>
      <c r="G6" s="30"/>
    </row>
    <row r="7" spans="1:8" ht="14.1" customHeight="1" x14ac:dyDescent="0.2">
      <c r="A7" s="41"/>
      <c r="B7" s="42"/>
      <c r="C7" s="45"/>
      <c r="D7" s="64"/>
      <c r="E7" s="30"/>
      <c r="F7" s="30"/>
      <c r="G7" s="30"/>
    </row>
    <row r="8" spans="1:8" ht="14.1" customHeight="1" x14ac:dyDescent="0.2">
      <c r="A8" s="43" t="s">
        <v>902</v>
      </c>
      <c r="B8" s="44" t="s">
        <v>103</v>
      </c>
      <c r="C8" s="45"/>
      <c r="D8" s="64"/>
      <c r="E8" s="30"/>
      <c r="F8" s="30"/>
      <c r="G8" s="30"/>
    </row>
    <row r="9" spans="1:8" ht="12.95" customHeight="1" x14ac:dyDescent="0.2">
      <c r="A9" s="45"/>
      <c r="B9" s="45"/>
      <c r="C9" s="45"/>
      <c r="D9" s="45"/>
      <c r="E9" s="30"/>
      <c r="F9" s="30"/>
      <c r="G9" s="30"/>
    </row>
    <row r="10" spans="1:8" ht="27.75" customHeight="1" x14ac:dyDescent="0.2">
      <c r="A10" s="76" t="s">
        <v>104</v>
      </c>
      <c r="B10" s="64"/>
      <c r="C10" s="64"/>
      <c r="D10" s="64"/>
      <c r="E10" s="51"/>
      <c r="F10" s="64"/>
      <c r="G10" s="45"/>
    </row>
    <row r="11" spans="1:8" ht="19.5" customHeight="1" x14ac:dyDescent="0.2">
      <c r="A11" s="45"/>
      <c r="B11" s="45"/>
      <c r="C11" s="45"/>
      <c r="D11" s="52" t="s">
        <v>1089</v>
      </c>
      <c r="E11" s="30"/>
      <c r="F11" s="30"/>
      <c r="G11" s="30"/>
    </row>
    <row r="12" spans="1:8" ht="12.95" customHeight="1" x14ac:dyDescent="0.2">
      <c r="A12" s="45"/>
      <c r="B12" s="45"/>
      <c r="C12" s="45"/>
      <c r="D12" s="69" t="s">
        <v>27</v>
      </c>
      <c r="E12" s="30"/>
      <c r="F12" s="30"/>
      <c r="G12" s="30"/>
    </row>
    <row r="13" spans="1:8" ht="14.1" customHeight="1" x14ac:dyDescent="0.2">
      <c r="A13" s="53" t="s">
        <v>891</v>
      </c>
      <c r="B13" s="52" t="s">
        <v>1135</v>
      </c>
      <c r="C13" s="69" t="s">
        <v>27</v>
      </c>
      <c r="D13" s="70" t="s">
        <v>1117</v>
      </c>
      <c r="E13" s="69" t="s">
        <v>27</v>
      </c>
      <c r="F13" s="30"/>
      <c r="G13" s="30"/>
    </row>
    <row r="14" spans="1:8" ht="14.1" customHeight="1" x14ac:dyDescent="0.2">
      <c r="A14" s="71"/>
      <c r="B14" s="52" t="s">
        <v>913</v>
      </c>
      <c r="C14" s="69" t="s">
        <v>56</v>
      </c>
      <c r="D14" s="70" t="s">
        <v>737</v>
      </c>
      <c r="E14" s="69" t="s">
        <v>56</v>
      </c>
      <c r="F14" s="30"/>
      <c r="G14" s="30"/>
    </row>
    <row r="15" spans="1:8" ht="14.1" customHeight="1" x14ac:dyDescent="0.2">
      <c r="A15" s="71"/>
      <c r="B15" s="52" t="s">
        <v>768</v>
      </c>
      <c r="C15" s="69" t="s">
        <v>74</v>
      </c>
      <c r="D15" s="70" t="s">
        <v>26</v>
      </c>
      <c r="E15" s="69" t="s">
        <v>74</v>
      </c>
      <c r="F15" s="30"/>
      <c r="G15" s="30"/>
    </row>
    <row r="16" spans="1:8" ht="14.1" customHeight="1" x14ac:dyDescent="0.2">
      <c r="A16" s="71"/>
      <c r="B16" s="52" t="s">
        <v>545</v>
      </c>
      <c r="C16" s="69" t="s">
        <v>88</v>
      </c>
      <c r="D16" s="70" t="s">
        <v>514</v>
      </c>
      <c r="E16" s="69" t="s">
        <v>88</v>
      </c>
      <c r="F16" s="30"/>
      <c r="G16" s="30"/>
    </row>
    <row r="17" spans="1:7" ht="14.1" customHeight="1" x14ac:dyDescent="0.2">
      <c r="A17" s="71"/>
      <c r="B17" s="52" t="s">
        <v>769</v>
      </c>
      <c r="C17" s="69" t="s">
        <v>96</v>
      </c>
      <c r="D17" s="70" t="s">
        <v>24</v>
      </c>
      <c r="E17" s="69" t="s">
        <v>96</v>
      </c>
      <c r="F17" s="30"/>
      <c r="G17" s="30"/>
    </row>
    <row r="18" spans="1:7" ht="14.1" customHeight="1" x14ac:dyDescent="0.2">
      <c r="A18" s="52"/>
      <c r="B18" s="52" t="s">
        <v>882</v>
      </c>
      <c r="C18" s="69" t="s">
        <v>101</v>
      </c>
      <c r="D18" s="70" t="s">
        <v>22</v>
      </c>
      <c r="E18" s="69" t="s">
        <v>101</v>
      </c>
      <c r="F18" s="30"/>
      <c r="G18" s="30"/>
    </row>
    <row r="19" spans="1:7" ht="14.1" customHeight="1" x14ac:dyDescent="0.2">
      <c r="A19" s="53" t="s">
        <v>830</v>
      </c>
      <c r="B19" s="52" t="s">
        <v>1135</v>
      </c>
      <c r="C19" s="69" t="s">
        <v>204</v>
      </c>
      <c r="D19" s="70" t="s">
        <v>767</v>
      </c>
      <c r="E19" s="69" t="s">
        <v>204</v>
      </c>
      <c r="F19" s="30"/>
      <c r="G19" s="30"/>
    </row>
    <row r="20" spans="1:7" ht="14.1" customHeight="1" x14ac:dyDescent="0.2">
      <c r="A20" s="71"/>
      <c r="B20" s="52" t="s">
        <v>913</v>
      </c>
      <c r="C20" s="69" t="s">
        <v>205</v>
      </c>
      <c r="D20" s="70" t="s">
        <v>890</v>
      </c>
      <c r="E20" s="69" t="s">
        <v>205</v>
      </c>
      <c r="F20" s="30"/>
      <c r="G20" s="30"/>
    </row>
    <row r="21" spans="1:7" ht="14.1" customHeight="1" x14ac:dyDescent="0.2">
      <c r="A21" s="71"/>
      <c r="B21" s="52" t="s">
        <v>768</v>
      </c>
      <c r="C21" s="69" t="s">
        <v>233</v>
      </c>
      <c r="D21" s="70" t="s">
        <v>25</v>
      </c>
      <c r="E21" s="69" t="s">
        <v>233</v>
      </c>
      <c r="F21" s="30"/>
      <c r="G21" s="30"/>
    </row>
    <row r="22" spans="1:7" ht="14.1" customHeight="1" x14ac:dyDescent="0.2">
      <c r="A22" s="71"/>
      <c r="B22" s="52" t="s">
        <v>545</v>
      </c>
      <c r="C22" s="69" t="s">
        <v>28</v>
      </c>
      <c r="D22" s="70" t="s">
        <v>422</v>
      </c>
      <c r="E22" s="69" t="s">
        <v>28</v>
      </c>
      <c r="F22" s="30"/>
      <c r="G22" s="30"/>
    </row>
    <row r="23" spans="1:7" ht="14.1" customHeight="1" x14ac:dyDescent="0.2">
      <c r="A23" s="71"/>
      <c r="B23" s="52" t="s">
        <v>769</v>
      </c>
      <c r="C23" s="69" t="s">
        <v>34</v>
      </c>
      <c r="D23" s="70" t="s">
        <v>23</v>
      </c>
      <c r="E23" s="69" t="s">
        <v>34</v>
      </c>
      <c r="F23" s="30"/>
      <c r="G23" s="30"/>
    </row>
    <row r="24" spans="1:7" ht="14.1" customHeight="1" x14ac:dyDescent="0.2">
      <c r="A24" s="53"/>
      <c r="B24" s="53" t="s">
        <v>882</v>
      </c>
      <c r="C24" s="72" t="s">
        <v>38</v>
      </c>
      <c r="D24" s="73" t="s">
        <v>22</v>
      </c>
      <c r="E24" s="72" t="s">
        <v>38</v>
      </c>
      <c r="F24" s="30"/>
      <c r="G24" s="30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'@lists'!$A$1:$B$1</xm:f>
          </x14:formula1>
          <xm:sqref>B8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9"/>
  <sheetViews>
    <sheetView rightToLeft="1" workbookViewId="0">
      <selection activeCell="B30" sqref="B30"/>
    </sheetView>
  </sheetViews>
  <sheetFormatPr defaultColWidth="23.28515625" defaultRowHeight="12.75" x14ac:dyDescent="0.2"/>
  <cols>
    <col min="1" max="16384" width="23.28515625" style="74"/>
  </cols>
  <sheetData>
    <row r="1" spans="1:11" ht="14.1" customHeight="1" x14ac:dyDescent="0.2">
      <c r="A1" s="29" t="s">
        <v>596</v>
      </c>
      <c r="B1" s="64"/>
      <c r="C1" s="45"/>
      <c r="D1" s="45"/>
      <c r="E1" s="45"/>
      <c r="F1" s="45"/>
      <c r="G1" s="45"/>
      <c r="H1" s="45"/>
      <c r="I1" s="45"/>
      <c r="J1" s="45"/>
      <c r="K1" s="84"/>
    </row>
    <row r="2" spans="1:11" ht="14.1" customHeight="1" x14ac:dyDescent="0.2">
      <c r="A2" s="29" t="s">
        <v>677</v>
      </c>
      <c r="B2" s="64"/>
      <c r="C2" s="45"/>
      <c r="D2" s="45"/>
      <c r="E2" s="45"/>
      <c r="F2" s="45"/>
      <c r="G2" s="45"/>
      <c r="H2" s="45"/>
      <c r="I2" s="45"/>
      <c r="J2" s="45"/>
      <c r="K2" s="84"/>
    </row>
    <row r="3" spans="1:11" ht="12.95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84"/>
    </row>
    <row r="4" spans="1:11" ht="14.1" customHeight="1" x14ac:dyDescent="0.2">
      <c r="A4" s="33" t="s">
        <v>576</v>
      </c>
      <c r="B4" s="34" t="s">
        <v>29</v>
      </c>
      <c r="C4" s="35" t="str">
        <f>IF(B4&lt;&gt;"",VLOOKUP(B4,'@Entities9'!A2:B81,2,0),"")</f>
        <v>בנק לאומי לישראל בעמ</v>
      </c>
      <c r="D4" s="77"/>
      <c r="E4" s="45"/>
      <c r="F4" s="45"/>
      <c r="G4" s="45"/>
      <c r="H4" s="45"/>
      <c r="I4" s="45"/>
      <c r="J4" s="84"/>
    </row>
    <row r="5" spans="1:11" ht="14.1" customHeight="1" x14ac:dyDescent="0.2">
      <c r="A5" s="37" t="s">
        <v>1140</v>
      </c>
      <c r="B5" s="38">
        <v>43921</v>
      </c>
      <c r="C5" s="45"/>
      <c r="D5" s="45"/>
      <c r="E5" s="45"/>
      <c r="F5" s="45"/>
      <c r="G5" s="45"/>
      <c r="H5" s="45"/>
      <c r="I5" s="45"/>
      <c r="J5" s="84"/>
    </row>
    <row r="6" spans="1:11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45"/>
      <c r="D6" s="45"/>
      <c r="E6" s="45"/>
      <c r="F6" s="45"/>
      <c r="G6" s="45"/>
      <c r="H6" s="45"/>
      <c r="I6" s="45"/>
      <c r="J6" s="84"/>
    </row>
    <row r="7" spans="1:11" ht="14.1" customHeight="1" x14ac:dyDescent="0.2">
      <c r="A7" s="43" t="s">
        <v>902</v>
      </c>
      <c r="B7" s="44" t="s">
        <v>116</v>
      </c>
      <c r="C7" s="45"/>
      <c r="D7" s="45"/>
      <c r="E7" s="45"/>
      <c r="F7" s="45"/>
      <c r="G7" s="45"/>
      <c r="H7" s="45"/>
      <c r="I7" s="45"/>
      <c r="J7" s="84"/>
    </row>
    <row r="8" spans="1:11" ht="12.95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84"/>
    </row>
    <row r="9" spans="1:11" s="94" customFormat="1" ht="33.950000000000003" customHeight="1" x14ac:dyDescent="0.2">
      <c r="A9" s="76" t="s">
        <v>117</v>
      </c>
      <c r="B9" s="64"/>
      <c r="C9" s="64"/>
      <c r="D9" s="64"/>
      <c r="E9" s="64"/>
      <c r="F9" s="64"/>
      <c r="G9" s="45"/>
      <c r="H9" s="45"/>
      <c r="I9" s="45"/>
      <c r="J9" s="84"/>
    </row>
    <row r="10" spans="1:11" ht="14.1" customHeight="1" x14ac:dyDescent="0.2">
      <c r="A10" s="11" t="s">
        <v>116</v>
      </c>
      <c r="B10" s="45"/>
      <c r="C10" s="45"/>
      <c r="D10" s="45"/>
      <c r="E10" s="45"/>
      <c r="F10" s="45"/>
      <c r="G10" s="45"/>
      <c r="H10" s="45"/>
      <c r="I10" s="45"/>
      <c r="J10" s="84"/>
    </row>
    <row r="11" spans="1:11" ht="50.25" customHeight="1" x14ac:dyDescent="0.2">
      <c r="A11" s="45"/>
      <c r="B11" s="45"/>
      <c r="C11" s="45"/>
      <c r="D11" s="45"/>
      <c r="E11" s="52" t="s">
        <v>1143</v>
      </c>
      <c r="F11" s="52" t="s">
        <v>1091</v>
      </c>
      <c r="G11" s="52" t="s">
        <v>907</v>
      </c>
      <c r="H11" s="52" t="s">
        <v>908</v>
      </c>
      <c r="I11" s="45"/>
      <c r="J11" s="84"/>
    </row>
    <row r="12" spans="1:11" ht="12.95" customHeight="1" x14ac:dyDescent="0.2">
      <c r="A12" s="45"/>
      <c r="B12" s="45"/>
      <c r="C12" s="45"/>
      <c r="D12" s="45"/>
      <c r="E12" s="69" t="s">
        <v>27</v>
      </c>
      <c r="F12" s="69" t="s">
        <v>27</v>
      </c>
      <c r="G12" s="69" t="s">
        <v>56</v>
      </c>
      <c r="H12" s="69" t="s">
        <v>56</v>
      </c>
      <c r="I12" s="45"/>
      <c r="J12" s="84"/>
    </row>
    <row r="13" spans="1:11" ht="14.1" customHeight="1" x14ac:dyDescent="0.2">
      <c r="A13" s="53" t="s">
        <v>515</v>
      </c>
      <c r="B13" s="52" t="s">
        <v>824</v>
      </c>
      <c r="C13" s="69" t="s">
        <v>27</v>
      </c>
      <c r="D13" s="47">
        <v>2218000</v>
      </c>
      <c r="E13" s="47">
        <v>2286000</v>
      </c>
      <c r="F13" s="47">
        <v>2218000</v>
      </c>
      <c r="G13" s="47">
        <v>2286000</v>
      </c>
      <c r="H13" s="69" t="s">
        <v>27</v>
      </c>
      <c r="I13" s="84"/>
    </row>
    <row r="14" spans="1:11" ht="14.1" customHeight="1" x14ac:dyDescent="0.2">
      <c r="A14" s="53" t="s">
        <v>515</v>
      </c>
      <c r="B14" s="52" t="s">
        <v>823</v>
      </c>
      <c r="C14" s="69" t="s">
        <v>56</v>
      </c>
      <c r="D14" s="47">
        <v>8000</v>
      </c>
      <c r="E14" s="47">
        <v>8000</v>
      </c>
      <c r="F14" s="47">
        <v>8000</v>
      </c>
      <c r="G14" s="47">
        <v>8000</v>
      </c>
      <c r="H14" s="69" t="s">
        <v>56</v>
      </c>
      <c r="I14" s="84"/>
    </row>
    <row r="15" spans="1:11" ht="14.1" customHeight="1" x14ac:dyDescent="0.2">
      <c r="A15" s="53" t="s">
        <v>515</v>
      </c>
      <c r="B15" s="52" t="s">
        <v>905</v>
      </c>
      <c r="C15" s="69" t="s">
        <v>74</v>
      </c>
      <c r="D15" s="47">
        <v>32000</v>
      </c>
      <c r="E15" s="47">
        <v>36000</v>
      </c>
      <c r="F15" s="47">
        <v>32000</v>
      </c>
      <c r="G15" s="47">
        <v>36000</v>
      </c>
      <c r="H15" s="69" t="s">
        <v>74</v>
      </c>
      <c r="I15" s="84"/>
    </row>
    <row r="16" spans="1:11" ht="14.1" customHeight="1" x14ac:dyDescent="0.2">
      <c r="A16" s="53" t="s">
        <v>515</v>
      </c>
      <c r="B16" s="52" t="s">
        <v>906</v>
      </c>
      <c r="C16" s="69" t="s">
        <v>88</v>
      </c>
      <c r="D16" s="47">
        <v>33000</v>
      </c>
      <c r="E16" s="47">
        <v>46000</v>
      </c>
      <c r="F16" s="47">
        <v>33000</v>
      </c>
      <c r="G16" s="47">
        <v>46000</v>
      </c>
      <c r="H16" s="69" t="s">
        <v>88</v>
      </c>
      <c r="I16" s="84"/>
    </row>
    <row r="17" spans="1:9" ht="14.1" customHeight="1" x14ac:dyDescent="0.2">
      <c r="A17" s="53" t="s">
        <v>515</v>
      </c>
      <c r="B17" s="52" t="s">
        <v>896</v>
      </c>
      <c r="C17" s="69" t="s">
        <v>96</v>
      </c>
      <c r="D17" s="47">
        <v>4000</v>
      </c>
      <c r="E17" s="47">
        <v>1000</v>
      </c>
      <c r="F17" s="47">
        <v>4000</v>
      </c>
      <c r="G17" s="47">
        <v>1000</v>
      </c>
      <c r="H17" s="69" t="s">
        <v>96</v>
      </c>
      <c r="I17" s="84"/>
    </row>
    <row r="18" spans="1:9" ht="14.1" customHeight="1" x14ac:dyDescent="0.2">
      <c r="A18" s="53" t="s">
        <v>515</v>
      </c>
      <c r="B18" s="52" t="s">
        <v>821</v>
      </c>
      <c r="C18" s="69" t="s">
        <v>101</v>
      </c>
      <c r="D18" s="47">
        <v>298000</v>
      </c>
      <c r="E18" s="47">
        <v>302000</v>
      </c>
      <c r="F18" s="47">
        <v>298000</v>
      </c>
      <c r="G18" s="47">
        <v>302000</v>
      </c>
      <c r="H18" s="69" t="s">
        <v>101</v>
      </c>
      <c r="I18" s="84"/>
    </row>
    <row r="19" spans="1:9" ht="14.1" customHeight="1" x14ac:dyDescent="0.2">
      <c r="A19" s="53" t="s">
        <v>515</v>
      </c>
      <c r="B19" s="52" t="s">
        <v>866</v>
      </c>
      <c r="C19" s="69" t="s">
        <v>204</v>
      </c>
      <c r="D19" s="47">
        <v>41000</v>
      </c>
      <c r="E19" s="47">
        <v>54000</v>
      </c>
      <c r="F19" s="47">
        <v>41000</v>
      </c>
      <c r="G19" s="47">
        <v>54000</v>
      </c>
      <c r="H19" s="69" t="s">
        <v>204</v>
      </c>
      <c r="I19" s="84"/>
    </row>
    <row r="20" spans="1:9" ht="14.1" customHeight="1" x14ac:dyDescent="0.2">
      <c r="A20" s="53" t="s">
        <v>515</v>
      </c>
      <c r="B20" s="52" t="s">
        <v>897</v>
      </c>
      <c r="C20" s="69" t="s">
        <v>205</v>
      </c>
      <c r="D20" s="47">
        <v>0</v>
      </c>
      <c r="E20" s="47">
        <v>0</v>
      </c>
      <c r="F20" s="47">
        <v>0</v>
      </c>
      <c r="G20" s="47">
        <v>0</v>
      </c>
      <c r="H20" s="69" t="s">
        <v>205</v>
      </c>
      <c r="I20" s="84"/>
    </row>
    <row r="21" spans="1:9" ht="14.1" customHeight="1" x14ac:dyDescent="0.2">
      <c r="A21" s="53" t="s">
        <v>515</v>
      </c>
      <c r="B21" s="52" t="s">
        <v>1038</v>
      </c>
      <c r="C21" s="69" t="s">
        <v>233</v>
      </c>
      <c r="D21" s="47">
        <v>2593000</v>
      </c>
      <c r="E21" s="47">
        <v>2679000</v>
      </c>
      <c r="F21" s="47">
        <v>2593000</v>
      </c>
      <c r="G21" s="47">
        <v>2679000</v>
      </c>
      <c r="H21" s="69" t="s">
        <v>233</v>
      </c>
      <c r="I21" s="84"/>
    </row>
    <row r="22" spans="1:9" ht="14.1" customHeight="1" x14ac:dyDescent="0.2">
      <c r="A22" s="53" t="s">
        <v>563</v>
      </c>
      <c r="B22" s="52" t="s">
        <v>1057</v>
      </c>
      <c r="C22" s="69" t="s">
        <v>28</v>
      </c>
      <c r="D22" s="47">
        <v>353000</v>
      </c>
      <c r="E22" s="47">
        <v>464000</v>
      </c>
      <c r="F22" s="47">
        <v>353000</v>
      </c>
      <c r="G22" s="47">
        <v>464000</v>
      </c>
      <c r="H22" s="69" t="s">
        <v>28</v>
      </c>
      <c r="I22" s="84"/>
    </row>
    <row r="23" spans="1:9" ht="14.1" customHeight="1" x14ac:dyDescent="0.2">
      <c r="A23" s="53" t="s">
        <v>563</v>
      </c>
      <c r="B23" s="52" t="s">
        <v>1056</v>
      </c>
      <c r="C23" s="69" t="s">
        <v>34</v>
      </c>
      <c r="D23" s="47">
        <v>1000</v>
      </c>
      <c r="E23" s="47">
        <v>1000</v>
      </c>
      <c r="F23" s="47">
        <v>1000</v>
      </c>
      <c r="G23" s="47">
        <v>1000</v>
      </c>
      <c r="H23" s="69" t="s">
        <v>34</v>
      </c>
      <c r="I23" s="84"/>
    </row>
    <row r="24" spans="1:9" ht="14.1" customHeight="1" x14ac:dyDescent="0.2">
      <c r="A24" s="53" t="s">
        <v>563</v>
      </c>
      <c r="B24" s="52" t="s">
        <v>1058</v>
      </c>
      <c r="C24" s="69" t="s">
        <v>38</v>
      </c>
      <c r="D24" s="47">
        <v>0</v>
      </c>
      <c r="E24" s="47">
        <v>0</v>
      </c>
      <c r="F24" s="47">
        <v>0</v>
      </c>
      <c r="G24" s="47">
        <v>0</v>
      </c>
      <c r="H24" s="69" t="s">
        <v>38</v>
      </c>
      <c r="I24" s="84"/>
    </row>
    <row r="25" spans="1:9" ht="14.1" customHeight="1" x14ac:dyDescent="0.2">
      <c r="A25" s="53" t="s">
        <v>563</v>
      </c>
      <c r="B25" s="52" t="s">
        <v>1059</v>
      </c>
      <c r="C25" s="69" t="s">
        <v>45</v>
      </c>
      <c r="D25" s="47">
        <v>6000</v>
      </c>
      <c r="E25" s="47">
        <v>3000</v>
      </c>
      <c r="F25" s="47">
        <v>6000</v>
      </c>
      <c r="G25" s="47">
        <v>3000</v>
      </c>
      <c r="H25" s="69" t="s">
        <v>45</v>
      </c>
      <c r="I25" s="84"/>
    </row>
    <row r="26" spans="1:9" ht="14.1" customHeight="1" x14ac:dyDescent="0.2">
      <c r="A26" s="53" t="s">
        <v>563</v>
      </c>
      <c r="B26" s="52" t="s">
        <v>1055</v>
      </c>
      <c r="C26" s="69" t="s">
        <v>48</v>
      </c>
      <c r="D26" s="47">
        <v>4000</v>
      </c>
      <c r="E26" s="47">
        <v>1000</v>
      </c>
      <c r="F26" s="47">
        <v>4000</v>
      </c>
      <c r="G26" s="47">
        <v>1000</v>
      </c>
      <c r="H26" s="69" t="s">
        <v>48</v>
      </c>
      <c r="I26" s="84"/>
    </row>
    <row r="27" spans="1:9" ht="14.1" customHeight="1" x14ac:dyDescent="0.2">
      <c r="A27" s="53" t="s">
        <v>563</v>
      </c>
      <c r="B27" s="52" t="s">
        <v>1053</v>
      </c>
      <c r="C27" s="69" t="s">
        <v>50</v>
      </c>
      <c r="D27" s="47">
        <v>60000</v>
      </c>
      <c r="E27" s="47">
        <v>90000</v>
      </c>
      <c r="F27" s="47">
        <v>60000</v>
      </c>
      <c r="G27" s="47">
        <v>90000</v>
      </c>
      <c r="H27" s="69" t="s">
        <v>50</v>
      </c>
      <c r="I27" s="84"/>
    </row>
    <row r="28" spans="1:9" ht="14.1" customHeight="1" x14ac:dyDescent="0.2">
      <c r="A28" s="53" t="s">
        <v>563</v>
      </c>
      <c r="B28" s="52" t="s">
        <v>1054</v>
      </c>
      <c r="C28" s="69" t="s">
        <v>51</v>
      </c>
      <c r="D28" s="47">
        <v>0</v>
      </c>
      <c r="E28" s="47">
        <v>0</v>
      </c>
      <c r="F28" s="47">
        <v>0</v>
      </c>
      <c r="G28" s="47">
        <v>0</v>
      </c>
      <c r="H28" s="69" t="s">
        <v>51</v>
      </c>
      <c r="I28" s="84"/>
    </row>
    <row r="29" spans="1:9" ht="14.1" customHeight="1" x14ac:dyDescent="0.2">
      <c r="A29" s="53" t="s">
        <v>563</v>
      </c>
      <c r="B29" s="52" t="s">
        <v>1036</v>
      </c>
      <c r="C29" s="69" t="s">
        <v>52</v>
      </c>
      <c r="D29" s="47">
        <v>424000</v>
      </c>
      <c r="E29" s="47">
        <v>559000</v>
      </c>
      <c r="F29" s="47">
        <v>424000</v>
      </c>
      <c r="G29" s="47">
        <v>559000</v>
      </c>
      <c r="H29" s="69" t="s">
        <v>52</v>
      </c>
      <c r="I29" s="84"/>
    </row>
    <row r="30" spans="1:9" ht="14.1" customHeight="1" x14ac:dyDescent="0.2">
      <c r="A30" s="52" t="s">
        <v>1024</v>
      </c>
      <c r="B30" s="52"/>
      <c r="C30" s="69" t="s">
        <v>54</v>
      </c>
      <c r="D30" s="47">
        <v>2169000</v>
      </c>
      <c r="E30" s="47">
        <v>2120000</v>
      </c>
      <c r="F30" s="47">
        <v>2169000</v>
      </c>
      <c r="G30" s="47">
        <v>2120000</v>
      </c>
      <c r="H30" s="69" t="s">
        <v>54</v>
      </c>
      <c r="I30" s="84"/>
    </row>
    <row r="31" spans="1:9" ht="14.1" customHeight="1" x14ac:dyDescent="0.2">
      <c r="A31" s="53" t="s">
        <v>625</v>
      </c>
      <c r="B31" s="52" t="s">
        <v>660</v>
      </c>
      <c r="C31" s="69" t="s">
        <v>55</v>
      </c>
      <c r="D31" s="47">
        <v>-8000</v>
      </c>
      <c r="E31" s="47">
        <v>-1000</v>
      </c>
      <c r="F31" s="47">
        <v>-8000</v>
      </c>
      <c r="G31" s="47">
        <v>-1000</v>
      </c>
      <c r="H31" s="69" t="s">
        <v>55</v>
      </c>
      <c r="I31" s="84"/>
    </row>
    <row r="32" spans="1:9" ht="14.1" customHeight="1" x14ac:dyDescent="0.2">
      <c r="A32" s="53" t="s">
        <v>625</v>
      </c>
      <c r="B32" s="52" t="s">
        <v>833</v>
      </c>
      <c r="C32" s="69" t="s">
        <v>57</v>
      </c>
      <c r="D32" s="47">
        <v>0</v>
      </c>
      <c r="E32" s="47">
        <v>0</v>
      </c>
      <c r="F32" s="47">
        <v>0</v>
      </c>
      <c r="G32" s="47">
        <v>0</v>
      </c>
      <c r="H32" s="69" t="s">
        <v>57</v>
      </c>
      <c r="I32" s="84"/>
    </row>
    <row r="33" spans="1:10" ht="14.1" customHeight="1" x14ac:dyDescent="0.2">
      <c r="A33" s="53" t="s">
        <v>625</v>
      </c>
      <c r="B33" s="52" t="s">
        <v>651</v>
      </c>
      <c r="C33" s="69" t="s">
        <v>60</v>
      </c>
      <c r="D33" s="47">
        <v>0</v>
      </c>
      <c r="E33" s="47">
        <v>0</v>
      </c>
      <c r="F33" s="47">
        <v>0</v>
      </c>
      <c r="G33" s="47">
        <v>0</v>
      </c>
      <c r="H33" s="69" t="s">
        <v>60</v>
      </c>
      <c r="I33" s="84"/>
    </row>
    <row r="34" spans="1:10" ht="14.1" customHeight="1" x14ac:dyDescent="0.2">
      <c r="A34" s="53" t="s">
        <v>625</v>
      </c>
      <c r="B34" s="52" t="s">
        <v>833</v>
      </c>
      <c r="C34" s="69" t="s">
        <v>61</v>
      </c>
      <c r="D34" s="47">
        <v>0</v>
      </c>
      <c r="E34" s="47">
        <v>0</v>
      </c>
      <c r="F34" s="47">
        <v>0</v>
      </c>
      <c r="G34" s="47">
        <v>0</v>
      </c>
      <c r="H34" s="69" t="s">
        <v>61</v>
      </c>
      <c r="I34" s="84"/>
    </row>
    <row r="35" spans="1:10" ht="14.1" customHeight="1" x14ac:dyDescent="0.2">
      <c r="A35" s="53" t="s">
        <v>629</v>
      </c>
      <c r="B35" s="52" t="s">
        <v>828</v>
      </c>
      <c r="C35" s="69" t="s">
        <v>63</v>
      </c>
      <c r="D35" s="47">
        <v>41000</v>
      </c>
      <c r="E35" s="47">
        <v>37000</v>
      </c>
      <c r="F35" s="47">
        <v>41000</v>
      </c>
      <c r="G35" s="47">
        <v>37000</v>
      </c>
      <c r="H35" s="69" t="s">
        <v>63</v>
      </c>
      <c r="I35" s="84"/>
    </row>
    <row r="36" spans="1:10" ht="14.1" customHeight="1" x14ac:dyDescent="0.2">
      <c r="A36" s="53" t="s">
        <v>629</v>
      </c>
      <c r="B36" s="52" t="s">
        <v>741</v>
      </c>
      <c r="C36" s="69" t="s">
        <v>65</v>
      </c>
      <c r="D36" s="47">
        <v>247000</v>
      </c>
      <c r="E36" s="47">
        <v>257000</v>
      </c>
      <c r="F36" s="47">
        <v>247000</v>
      </c>
      <c r="G36" s="47">
        <v>257000</v>
      </c>
      <c r="H36" s="69" t="s">
        <v>65</v>
      </c>
      <c r="I36" s="84"/>
    </row>
    <row r="37" spans="1:10" ht="14.1" customHeight="1" x14ac:dyDescent="0.2">
      <c r="A37" s="53" t="s">
        <v>629</v>
      </c>
      <c r="B37" s="52" t="s">
        <v>818</v>
      </c>
      <c r="C37" s="69" t="s">
        <v>66</v>
      </c>
      <c r="D37" s="47">
        <v>10000</v>
      </c>
      <c r="E37" s="47">
        <v>8000</v>
      </c>
      <c r="F37" s="47">
        <v>10000</v>
      </c>
      <c r="G37" s="47">
        <v>8000</v>
      </c>
      <c r="H37" s="69" t="s">
        <v>66</v>
      </c>
      <c r="I37" s="84"/>
    </row>
    <row r="38" spans="1:10" ht="14.1" customHeight="1" x14ac:dyDescent="0.2">
      <c r="A38" s="53" t="s">
        <v>629</v>
      </c>
      <c r="B38" s="53" t="s">
        <v>958</v>
      </c>
      <c r="C38" s="72" t="s">
        <v>67</v>
      </c>
      <c r="D38" s="49">
        <v>298000</v>
      </c>
      <c r="E38" s="49">
        <v>302000</v>
      </c>
      <c r="F38" s="49">
        <v>298000</v>
      </c>
      <c r="G38" s="49">
        <v>302000</v>
      </c>
      <c r="H38" s="72" t="s">
        <v>67</v>
      </c>
      <c r="I38" s="84"/>
    </row>
    <row r="39" spans="1:10" ht="15" x14ac:dyDescent="0.2">
      <c r="A39" s="84"/>
      <c r="B39" s="84"/>
      <c r="C39" s="84"/>
      <c r="D39" s="84"/>
      <c r="E39" s="84"/>
      <c r="F39" s="84"/>
      <c r="G39" s="84"/>
      <c r="H39" s="84"/>
      <c r="I39" s="84"/>
      <c r="J39" s="84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B7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rightToLeft="1" topLeftCell="A7" workbookViewId="0">
      <selection activeCell="A7" sqref="A7:XFD7"/>
    </sheetView>
  </sheetViews>
  <sheetFormatPr defaultColWidth="11.42578125" defaultRowHeight="12.75" x14ac:dyDescent="0.2"/>
  <cols>
    <col min="1" max="1" width="18.7109375" customWidth="1"/>
    <col min="2" max="2" width="19.28515625" customWidth="1"/>
    <col min="3" max="3" width="18.140625" customWidth="1"/>
    <col min="4" max="4" width="21.5703125" customWidth="1"/>
    <col min="5" max="5" width="18.5703125" customWidth="1"/>
    <col min="6" max="6" width="20.7109375" customWidth="1"/>
    <col min="7" max="8" width="16.28515625" customWidth="1"/>
    <col min="9" max="9" width="22.42578125" customWidth="1"/>
    <col min="10" max="10" width="8.28515625" customWidth="1"/>
  </cols>
  <sheetData>
    <row r="1" spans="1:10" ht="27" customHeight="1" x14ac:dyDescent="0.2">
      <c r="A1" s="24" t="s">
        <v>596</v>
      </c>
      <c r="B1" s="25"/>
      <c r="C1" s="26"/>
      <c r="D1" s="2"/>
      <c r="E1" s="2"/>
      <c r="F1" s="2"/>
      <c r="G1" s="2"/>
      <c r="H1" s="2"/>
      <c r="I1" s="2"/>
      <c r="J1" s="2"/>
    </row>
    <row r="2" spans="1:10" ht="24" customHeight="1" x14ac:dyDescent="0.2">
      <c r="A2" s="24" t="s">
        <v>677</v>
      </c>
      <c r="B2" s="25"/>
      <c r="C2" s="26"/>
      <c r="D2" s="2"/>
      <c r="E2" s="2"/>
      <c r="F2" s="2"/>
      <c r="G2" s="2"/>
      <c r="H2" s="2"/>
      <c r="I2" s="2"/>
      <c r="J2" s="2"/>
    </row>
    <row r="3" spans="1:10" ht="14.1" customHeight="1" x14ac:dyDescent="0.2">
      <c r="A3" s="33" t="s">
        <v>576</v>
      </c>
      <c r="B3" s="34" t="s">
        <v>29</v>
      </c>
      <c r="C3" s="35" t="str">
        <f>IF(B3&lt;&gt;"",VLOOKUP(B3,'@Entities10'!A2:B81,2,0),"")</f>
        <v>בנק לאומי לישראל בעמ</v>
      </c>
      <c r="D3" s="36"/>
      <c r="E3" s="2"/>
      <c r="F3" s="2"/>
      <c r="G3" s="2"/>
      <c r="H3" s="2"/>
      <c r="I3" s="2"/>
    </row>
    <row r="4" spans="1:10" ht="14.1" customHeight="1" x14ac:dyDescent="0.2">
      <c r="A4" s="37" t="s">
        <v>1140</v>
      </c>
      <c r="B4" s="38">
        <v>43921</v>
      </c>
      <c r="C4" s="30"/>
      <c r="D4" s="30"/>
      <c r="E4" s="2"/>
      <c r="F4" s="2"/>
      <c r="G4" s="2"/>
      <c r="H4" s="2"/>
      <c r="I4" s="2"/>
    </row>
    <row r="5" spans="1:10" ht="14.1" customHeight="1" x14ac:dyDescent="0.2">
      <c r="A5" s="39" t="str">
        <f>"סוג מטבע"&amp;IF(B5="ILS","אלפי ש""""ח","")</f>
        <v>סוג מטבעאלפי ש""ח</v>
      </c>
      <c r="B5" s="40" t="s">
        <v>365</v>
      </c>
      <c r="C5" s="30"/>
      <c r="D5" s="30"/>
      <c r="E5" s="2"/>
      <c r="F5" s="2"/>
      <c r="G5" s="2"/>
      <c r="H5" s="2"/>
      <c r="I5" s="2"/>
    </row>
    <row r="6" spans="1:10" ht="14.1" customHeight="1" x14ac:dyDescent="0.2">
      <c r="A6" s="43" t="s">
        <v>902</v>
      </c>
      <c r="B6" s="44" t="s">
        <v>118</v>
      </c>
      <c r="C6" s="30"/>
      <c r="D6" s="30"/>
      <c r="E6" s="2"/>
      <c r="F6" s="2"/>
      <c r="G6" s="2"/>
      <c r="H6" s="2"/>
      <c r="I6" s="2"/>
    </row>
    <row r="7" spans="1:10" s="98" customFormat="1" ht="33.950000000000003" customHeight="1" x14ac:dyDescent="0.2">
      <c r="A7" s="92" t="s">
        <v>119</v>
      </c>
      <c r="B7" s="91"/>
      <c r="C7" s="91"/>
      <c r="D7" s="91"/>
      <c r="E7" s="91"/>
      <c r="F7" s="91"/>
      <c r="G7" s="27"/>
      <c r="H7" s="26"/>
      <c r="I7" s="26"/>
    </row>
    <row r="8" spans="1:10" s="84" customFormat="1" ht="40.5" customHeight="1" x14ac:dyDescent="0.2">
      <c r="A8" s="45"/>
      <c r="B8" s="45"/>
      <c r="C8" s="45"/>
      <c r="D8" s="52" t="s">
        <v>1143</v>
      </c>
      <c r="E8" s="52" t="s">
        <v>1091</v>
      </c>
      <c r="F8" s="52" t="s">
        <v>907</v>
      </c>
      <c r="G8" s="52" t="s">
        <v>908</v>
      </c>
      <c r="H8" s="45"/>
    </row>
    <row r="9" spans="1:10" ht="24" customHeight="1" x14ac:dyDescent="0.2">
      <c r="A9" s="26"/>
      <c r="B9" s="26"/>
      <c r="C9" s="26"/>
      <c r="D9" s="95" t="s">
        <v>27</v>
      </c>
      <c r="E9" s="95" t="s">
        <v>27</v>
      </c>
      <c r="F9" s="95" t="s">
        <v>56</v>
      </c>
      <c r="G9" s="95" t="s">
        <v>56</v>
      </c>
      <c r="H9" s="26"/>
    </row>
    <row r="10" spans="1:10" ht="37.5" customHeight="1" x14ac:dyDescent="0.2">
      <c r="A10" s="52" t="s">
        <v>519</v>
      </c>
      <c r="B10" s="52" t="s">
        <v>966</v>
      </c>
      <c r="C10" s="82" t="s">
        <v>27</v>
      </c>
      <c r="D10" s="47">
        <v>742000</v>
      </c>
      <c r="E10" s="47">
        <v>-688000</v>
      </c>
      <c r="F10" s="47">
        <v>742000</v>
      </c>
      <c r="G10" s="47">
        <v>-688000</v>
      </c>
      <c r="H10" s="82" t="s">
        <v>27</v>
      </c>
    </row>
    <row r="11" spans="1:10" ht="51" customHeight="1" x14ac:dyDescent="0.2">
      <c r="A11" s="53" t="s">
        <v>520</v>
      </c>
      <c r="B11" s="52" t="s">
        <v>1112</v>
      </c>
      <c r="C11" s="82" t="s">
        <v>56</v>
      </c>
      <c r="D11" s="47">
        <v>0</v>
      </c>
      <c r="E11" s="47">
        <v>0</v>
      </c>
      <c r="F11" s="47">
        <v>0</v>
      </c>
      <c r="G11" s="47">
        <v>0</v>
      </c>
      <c r="H11" s="82" t="s">
        <v>56</v>
      </c>
    </row>
    <row r="12" spans="1:10" ht="14.1" customHeight="1" x14ac:dyDescent="0.2">
      <c r="A12" s="53" t="s">
        <v>520</v>
      </c>
      <c r="B12" s="52" t="s">
        <v>685</v>
      </c>
      <c r="C12" s="82" t="s">
        <v>74</v>
      </c>
      <c r="D12" s="47">
        <v>0</v>
      </c>
      <c r="E12" s="47">
        <v>0</v>
      </c>
      <c r="F12" s="47">
        <v>0</v>
      </c>
      <c r="G12" s="47">
        <v>0</v>
      </c>
      <c r="H12" s="82" t="s">
        <v>74</v>
      </c>
    </row>
    <row r="13" spans="1:10" ht="14.1" customHeight="1" x14ac:dyDescent="0.2">
      <c r="A13" s="53" t="s">
        <v>520</v>
      </c>
      <c r="B13" s="52" t="s">
        <v>839</v>
      </c>
      <c r="C13" s="82" t="s">
        <v>88</v>
      </c>
      <c r="D13" s="47">
        <v>0</v>
      </c>
      <c r="E13" s="47">
        <v>0</v>
      </c>
      <c r="F13" s="47">
        <v>0</v>
      </c>
      <c r="G13" s="47">
        <v>0</v>
      </c>
      <c r="H13" s="82" t="s">
        <v>88</v>
      </c>
    </row>
    <row r="14" spans="1:10" ht="14.1" customHeight="1" x14ac:dyDescent="0.2">
      <c r="A14" s="53" t="s">
        <v>520</v>
      </c>
      <c r="B14" s="52" t="s">
        <v>1111</v>
      </c>
      <c r="C14" s="82" t="s">
        <v>96</v>
      </c>
      <c r="D14" s="47">
        <v>167000</v>
      </c>
      <c r="E14" s="47">
        <v>7000</v>
      </c>
      <c r="F14" s="47">
        <v>167000</v>
      </c>
      <c r="G14" s="47">
        <v>7000</v>
      </c>
      <c r="H14" s="82" t="s">
        <v>96</v>
      </c>
    </row>
    <row r="15" spans="1:10" ht="14.1" customHeight="1" x14ac:dyDescent="0.2">
      <c r="A15" s="53" t="s">
        <v>520</v>
      </c>
      <c r="B15" s="52" t="s">
        <v>691</v>
      </c>
      <c r="C15" s="82" t="s">
        <v>101</v>
      </c>
      <c r="D15" s="47">
        <v>-33000</v>
      </c>
      <c r="E15" s="47">
        <v>0</v>
      </c>
      <c r="F15" s="47">
        <v>-33000</v>
      </c>
      <c r="G15" s="47">
        <v>0</v>
      </c>
      <c r="H15" s="82" t="s">
        <v>101</v>
      </c>
    </row>
    <row r="16" spans="1:10" ht="14.1" customHeight="1" x14ac:dyDescent="0.2">
      <c r="A16" s="53" t="s">
        <v>520</v>
      </c>
      <c r="B16" s="52" t="s">
        <v>684</v>
      </c>
      <c r="C16" s="82" t="s">
        <v>204</v>
      </c>
      <c r="D16" s="47">
        <v>0</v>
      </c>
      <c r="E16" s="47">
        <v>-5000</v>
      </c>
      <c r="F16" s="47">
        <v>0</v>
      </c>
      <c r="G16" s="47">
        <v>-5000</v>
      </c>
      <c r="H16" s="82" t="s">
        <v>204</v>
      </c>
    </row>
    <row r="17" spans="1:8" ht="14.1" customHeight="1" x14ac:dyDescent="0.2">
      <c r="A17" s="53" t="s">
        <v>520</v>
      </c>
      <c r="B17" s="52" t="s">
        <v>834</v>
      </c>
      <c r="C17" s="82" t="s">
        <v>205</v>
      </c>
      <c r="D17" s="47">
        <v>0</v>
      </c>
      <c r="E17" s="47">
        <v>0</v>
      </c>
      <c r="F17" s="47">
        <v>0</v>
      </c>
      <c r="G17" s="47">
        <v>0</v>
      </c>
      <c r="H17" s="82" t="s">
        <v>205</v>
      </c>
    </row>
    <row r="18" spans="1:8" ht="14.1" customHeight="1" x14ac:dyDescent="0.2">
      <c r="A18" s="53" t="s">
        <v>520</v>
      </c>
      <c r="B18" s="52" t="s">
        <v>961</v>
      </c>
      <c r="C18" s="82" t="s">
        <v>233</v>
      </c>
      <c r="D18" s="47">
        <v>134000</v>
      </c>
      <c r="E18" s="47">
        <v>2000</v>
      </c>
      <c r="F18" s="47">
        <v>134000</v>
      </c>
      <c r="G18" s="47">
        <v>2000</v>
      </c>
      <c r="H18" s="82" t="s">
        <v>233</v>
      </c>
    </row>
    <row r="19" spans="1:8" ht="14.1" customHeight="1" x14ac:dyDescent="0.2">
      <c r="A19" s="52" t="s">
        <v>521</v>
      </c>
      <c r="B19" s="104"/>
      <c r="C19" s="82" t="s">
        <v>28</v>
      </c>
      <c r="D19" s="47">
        <v>-1269000</v>
      </c>
      <c r="E19" s="47">
        <v>907000</v>
      </c>
      <c r="F19" s="47">
        <v>-1269000</v>
      </c>
      <c r="G19" s="47">
        <v>907000</v>
      </c>
      <c r="H19" s="82" t="s">
        <v>28</v>
      </c>
    </row>
    <row r="20" spans="1:8" ht="14.1" customHeight="1" x14ac:dyDescent="0.2">
      <c r="A20" s="53" t="s">
        <v>522</v>
      </c>
      <c r="B20" s="52" t="s">
        <v>1113</v>
      </c>
      <c r="C20" s="82" t="s">
        <v>34</v>
      </c>
      <c r="D20" s="47">
        <v>23000</v>
      </c>
      <c r="E20" s="47">
        <v>33000</v>
      </c>
      <c r="F20" s="47">
        <v>23000</v>
      </c>
      <c r="G20" s="47">
        <v>33000</v>
      </c>
      <c r="H20" s="82" t="s">
        <v>34</v>
      </c>
    </row>
    <row r="21" spans="1:8" ht="14.1" customHeight="1" x14ac:dyDescent="0.2">
      <c r="A21" s="53" t="s">
        <v>522</v>
      </c>
      <c r="B21" s="52" t="s">
        <v>692</v>
      </c>
      <c r="C21" s="82" t="s">
        <v>38</v>
      </c>
      <c r="D21" s="47">
        <v>27000</v>
      </c>
      <c r="E21" s="47">
        <v>19000</v>
      </c>
      <c r="F21" s="47">
        <v>27000</v>
      </c>
      <c r="G21" s="47">
        <v>19000</v>
      </c>
      <c r="H21" s="82" t="s">
        <v>38</v>
      </c>
    </row>
    <row r="22" spans="1:8" ht="14.1" customHeight="1" x14ac:dyDescent="0.2">
      <c r="A22" s="53" t="s">
        <v>522</v>
      </c>
      <c r="B22" s="52" t="s">
        <v>686</v>
      </c>
      <c r="C22" s="82" t="s">
        <v>45</v>
      </c>
      <c r="D22" s="47">
        <v>28000</v>
      </c>
      <c r="E22" s="47">
        <v>3000</v>
      </c>
      <c r="F22" s="47">
        <v>28000</v>
      </c>
      <c r="G22" s="47">
        <v>3000</v>
      </c>
      <c r="H22" s="82" t="s">
        <v>45</v>
      </c>
    </row>
    <row r="23" spans="1:8" ht="14.1" customHeight="1" x14ac:dyDescent="0.2">
      <c r="A23" s="53" t="s">
        <v>522</v>
      </c>
      <c r="B23" s="52" t="s">
        <v>631</v>
      </c>
      <c r="C23" s="82" t="s">
        <v>48</v>
      </c>
      <c r="D23" s="47">
        <v>6000</v>
      </c>
      <c r="E23" s="47">
        <v>7000</v>
      </c>
      <c r="F23" s="47">
        <v>6000</v>
      </c>
      <c r="G23" s="47">
        <v>7000</v>
      </c>
      <c r="H23" s="82" t="s">
        <v>48</v>
      </c>
    </row>
    <row r="24" spans="1:8" ht="14.1" customHeight="1" x14ac:dyDescent="0.2">
      <c r="A24" s="53" t="s">
        <v>522</v>
      </c>
      <c r="B24" s="52" t="s">
        <v>1110</v>
      </c>
      <c r="C24" s="82" t="s">
        <v>50</v>
      </c>
      <c r="D24" s="47">
        <v>-180000</v>
      </c>
      <c r="E24" s="47">
        <v>42000</v>
      </c>
      <c r="F24" s="47">
        <v>-180000</v>
      </c>
      <c r="G24" s="47">
        <v>42000</v>
      </c>
      <c r="H24" s="82" t="s">
        <v>50</v>
      </c>
    </row>
    <row r="25" spans="1:8" ht="14.1" customHeight="1" x14ac:dyDescent="0.2">
      <c r="A25" s="53" t="s">
        <v>522</v>
      </c>
      <c r="B25" s="52" t="s">
        <v>1102</v>
      </c>
      <c r="C25" s="82" t="s">
        <v>51</v>
      </c>
      <c r="D25" s="47">
        <v>0</v>
      </c>
      <c r="E25" s="47">
        <v>314000</v>
      </c>
      <c r="F25" s="47">
        <v>0</v>
      </c>
      <c r="G25" s="47">
        <v>314000</v>
      </c>
      <c r="H25" s="82" t="s">
        <v>51</v>
      </c>
    </row>
    <row r="26" spans="1:8" ht="14.1" customHeight="1" x14ac:dyDescent="0.2">
      <c r="A26" s="53" t="s">
        <v>522</v>
      </c>
      <c r="B26" s="52" t="s">
        <v>679</v>
      </c>
      <c r="C26" s="82" t="s">
        <v>52</v>
      </c>
      <c r="D26" s="47">
        <v>2000</v>
      </c>
      <c r="E26" s="47">
        <v>0</v>
      </c>
      <c r="F26" s="47">
        <v>2000</v>
      </c>
      <c r="G26" s="47">
        <v>0</v>
      </c>
      <c r="H26" s="82" t="s">
        <v>52</v>
      </c>
    </row>
    <row r="27" spans="1:8" ht="14.1" customHeight="1" x14ac:dyDescent="0.2">
      <c r="A27" s="53" t="s">
        <v>522</v>
      </c>
      <c r="B27" s="52" t="s">
        <v>962</v>
      </c>
      <c r="C27" s="82" t="s">
        <v>54</v>
      </c>
      <c r="D27" s="47">
        <v>-208000</v>
      </c>
      <c r="E27" s="47">
        <v>374000</v>
      </c>
      <c r="F27" s="47">
        <v>-208000</v>
      </c>
      <c r="G27" s="47">
        <v>374000</v>
      </c>
      <c r="H27" s="82" t="s">
        <v>54</v>
      </c>
    </row>
    <row r="28" spans="1:8" ht="14.1" customHeight="1" x14ac:dyDescent="0.2">
      <c r="A28" s="52" t="s">
        <v>523</v>
      </c>
      <c r="B28" s="104"/>
      <c r="C28" s="82" t="s">
        <v>55</v>
      </c>
      <c r="D28" s="47">
        <v>0</v>
      </c>
      <c r="E28" s="47">
        <v>0</v>
      </c>
      <c r="F28" s="47">
        <v>0</v>
      </c>
      <c r="G28" s="47">
        <v>0</v>
      </c>
      <c r="H28" s="82" t="s">
        <v>55</v>
      </c>
    </row>
    <row r="29" spans="1:8" ht="14.1" customHeight="1" x14ac:dyDescent="0.2">
      <c r="A29" s="52" t="s">
        <v>524</v>
      </c>
      <c r="B29" s="104"/>
      <c r="C29" s="82" t="s">
        <v>57</v>
      </c>
      <c r="D29" s="47">
        <v>0</v>
      </c>
      <c r="E29" s="47">
        <v>0</v>
      </c>
      <c r="F29" s="47">
        <v>0</v>
      </c>
      <c r="G29" s="47">
        <v>0</v>
      </c>
      <c r="H29" s="82" t="s">
        <v>57</v>
      </c>
    </row>
    <row r="30" spans="1:8" ht="14.1" customHeight="1" x14ac:dyDescent="0.2">
      <c r="A30" s="53" t="s">
        <v>1039</v>
      </c>
      <c r="B30" s="96"/>
      <c r="C30" s="83" t="s">
        <v>60</v>
      </c>
      <c r="D30" s="49">
        <v>-601000</v>
      </c>
      <c r="E30" s="49">
        <v>595000</v>
      </c>
      <c r="F30" s="49">
        <v>-601000</v>
      </c>
      <c r="G30" s="49">
        <v>595000</v>
      </c>
      <c r="H30" s="83" t="s">
        <v>60</v>
      </c>
    </row>
    <row r="31" spans="1:8" x14ac:dyDescent="0.2">
      <c r="D31" s="74"/>
      <c r="E31" s="74"/>
      <c r="F31" s="74"/>
      <c r="G31" s="74"/>
    </row>
    <row r="32" spans="1:8" ht="15" x14ac:dyDescent="0.2">
      <c r="A32" s="2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9"/>
  <sheetViews>
    <sheetView rightToLeft="1" workbookViewId="0">
      <selection sqref="A1:XFD6"/>
    </sheetView>
  </sheetViews>
  <sheetFormatPr defaultColWidth="11.42578125" defaultRowHeight="12.75" x14ac:dyDescent="0.2"/>
  <cols>
    <col min="1" max="1" width="29.85546875" customWidth="1"/>
    <col min="2" max="2" width="29.28515625" customWidth="1"/>
    <col min="3" max="3" width="23.28515625" customWidth="1"/>
    <col min="4" max="4" width="18.85546875" customWidth="1"/>
    <col min="5" max="5" width="18.28515625" customWidth="1"/>
    <col min="6" max="9" width="19" customWidth="1"/>
    <col min="10" max="10" width="8.28515625" customWidth="1"/>
  </cols>
  <sheetData>
    <row r="1" spans="1:10" s="31" customFormat="1" ht="14.1" customHeight="1" x14ac:dyDescent="0.2">
      <c r="A1" s="29" t="s">
        <v>596</v>
      </c>
      <c r="B1" s="51"/>
      <c r="C1" s="30"/>
      <c r="D1" s="30"/>
      <c r="E1" s="30"/>
      <c r="F1" s="30"/>
      <c r="G1" s="30"/>
      <c r="H1" s="30"/>
      <c r="I1" s="30"/>
      <c r="J1" s="30"/>
    </row>
    <row r="2" spans="1:10" s="31" customFormat="1" ht="14.1" customHeight="1" x14ac:dyDescent="0.2">
      <c r="A2" s="29" t="s">
        <v>677</v>
      </c>
      <c r="B2" s="51"/>
      <c r="C2" s="30"/>
      <c r="D2" s="30"/>
      <c r="E2" s="30"/>
      <c r="F2" s="30"/>
      <c r="G2" s="30"/>
      <c r="H2" s="30"/>
      <c r="I2" s="30"/>
      <c r="J2" s="30"/>
    </row>
    <row r="3" spans="1:10" s="31" customFormat="1" ht="12.9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 s="31" customFormat="1" ht="14.1" customHeight="1" x14ac:dyDescent="0.2">
      <c r="A4" s="33" t="s">
        <v>576</v>
      </c>
      <c r="B4" s="34" t="s">
        <v>29</v>
      </c>
      <c r="C4" s="35" t="str">
        <f>IF(B4&lt;&gt;"",VLOOKUP(B4,'@Entities11'!A2:B81,2,0),"")</f>
        <v>בנק לאומי לישראל בעמ</v>
      </c>
      <c r="D4" s="36"/>
      <c r="E4" s="30"/>
      <c r="F4" s="30"/>
      <c r="G4" s="30"/>
      <c r="H4" s="30"/>
      <c r="I4" s="30"/>
    </row>
    <row r="5" spans="1:10" s="31" customFormat="1" ht="14.1" customHeight="1" x14ac:dyDescent="0.2">
      <c r="A5" s="37" t="s">
        <v>1140</v>
      </c>
      <c r="B5" s="38">
        <v>43921</v>
      </c>
      <c r="C5" s="30"/>
      <c r="D5" s="30"/>
      <c r="E5" s="30"/>
      <c r="F5" s="30"/>
      <c r="G5" s="30"/>
      <c r="H5" s="30"/>
      <c r="I5" s="30"/>
    </row>
    <row r="6" spans="1:10" s="31" customFormat="1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30"/>
      <c r="F6" s="30"/>
      <c r="G6" s="30"/>
      <c r="H6" s="30"/>
      <c r="I6" s="30"/>
    </row>
    <row r="7" spans="1:10" s="31" customFormat="1" ht="14.1" customHeight="1" x14ac:dyDescent="0.2">
      <c r="A7" s="43" t="s">
        <v>902</v>
      </c>
      <c r="B7" s="44" t="s">
        <v>120</v>
      </c>
      <c r="C7" s="30"/>
      <c r="D7" s="30"/>
      <c r="E7" s="30"/>
      <c r="F7" s="30"/>
      <c r="G7" s="30"/>
      <c r="H7" s="30"/>
      <c r="I7" s="30"/>
    </row>
    <row r="8" spans="1:10" ht="45" customHeight="1" x14ac:dyDescent="0.2">
      <c r="A8" s="92" t="s">
        <v>121</v>
      </c>
      <c r="B8" s="91"/>
      <c r="C8" s="91"/>
      <c r="D8" s="91"/>
      <c r="E8" s="91"/>
      <c r="F8" s="91"/>
      <c r="G8" s="27"/>
      <c r="H8" s="2"/>
      <c r="I8" s="2"/>
    </row>
    <row r="9" spans="1:10" ht="45" customHeight="1" x14ac:dyDescent="0.2">
      <c r="A9" s="45"/>
      <c r="B9" s="45"/>
      <c r="C9" s="45"/>
      <c r="D9" s="45"/>
      <c r="E9" s="52" t="s">
        <v>1143</v>
      </c>
      <c r="F9" s="52" t="s">
        <v>1091</v>
      </c>
      <c r="G9" s="52" t="s">
        <v>907</v>
      </c>
      <c r="H9" s="52" t="s">
        <v>908</v>
      </c>
      <c r="I9" s="45"/>
    </row>
    <row r="10" spans="1:10" ht="24.75" customHeight="1" x14ac:dyDescent="0.2">
      <c r="A10" s="45"/>
      <c r="B10" s="45"/>
      <c r="C10" s="45"/>
      <c r="D10" s="45"/>
      <c r="E10" s="69" t="s">
        <v>27</v>
      </c>
      <c r="F10" s="69" t="s">
        <v>27</v>
      </c>
      <c r="G10" s="69" t="s">
        <v>56</v>
      </c>
      <c r="H10" s="69" t="s">
        <v>56</v>
      </c>
      <c r="I10" s="45"/>
    </row>
    <row r="11" spans="1:10" ht="48.75" customHeight="1" x14ac:dyDescent="0.2">
      <c r="A11" s="53" t="s">
        <v>564</v>
      </c>
      <c r="B11" s="52" t="s">
        <v>659</v>
      </c>
      <c r="C11" s="69" t="s">
        <v>27</v>
      </c>
      <c r="D11" s="47">
        <v>-26000</v>
      </c>
      <c r="E11" s="47">
        <v>25000</v>
      </c>
      <c r="F11" s="47">
        <v>-26000</v>
      </c>
      <c r="G11" s="47">
        <v>25000</v>
      </c>
      <c r="H11" s="69" t="s">
        <v>27</v>
      </c>
    </row>
    <row r="12" spans="1:10" ht="95.25" customHeight="1" x14ac:dyDescent="0.2">
      <c r="A12" s="53" t="s">
        <v>564</v>
      </c>
      <c r="B12" s="52" t="s">
        <v>1108</v>
      </c>
      <c r="C12" s="69" t="s">
        <v>56</v>
      </c>
      <c r="D12" s="47">
        <v>-32000</v>
      </c>
      <c r="E12" s="47">
        <v>44000</v>
      </c>
      <c r="F12" s="47">
        <v>-32000</v>
      </c>
      <c r="G12" s="47">
        <v>44000</v>
      </c>
      <c r="H12" s="69" t="s">
        <v>56</v>
      </c>
    </row>
    <row r="13" spans="1:10" ht="88.5" customHeight="1" x14ac:dyDescent="0.2">
      <c r="A13" s="53" t="s">
        <v>564</v>
      </c>
      <c r="B13" s="52" t="s">
        <v>847</v>
      </c>
      <c r="C13" s="69" t="s">
        <v>74</v>
      </c>
      <c r="D13" s="47">
        <v>62000</v>
      </c>
      <c r="E13" s="47">
        <v>27000</v>
      </c>
      <c r="F13" s="47">
        <v>62000</v>
      </c>
      <c r="G13" s="47">
        <v>27000</v>
      </c>
      <c r="H13" s="69" t="s">
        <v>74</v>
      </c>
    </row>
    <row r="14" spans="1:10" ht="81.75" customHeight="1" x14ac:dyDescent="0.2">
      <c r="A14" s="53" t="s">
        <v>564</v>
      </c>
      <c r="B14" s="52" t="s">
        <v>1109</v>
      </c>
      <c r="C14" s="69" t="s">
        <v>88</v>
      </c>
      <c r="D14" s="47">
        <v>-1000</v>
      </c>
      <c r="E14" s="47">
        <v>1000</v>
      </c>
      <c r="F14" s="47">
        <v>-1000</v>
      </c>
      <c r="G14" s="47">
        <v>1000</v>
      </c>
      <c r="H14" s="69" t="s">
        <v>88</v>
      </c>
    </row>
    <row r="15" spans="1:10" ht="70.5" customHeight="1" x14ac:dyDescent="0.2">
      <c r="A15" s="53" t="s">
        <v>564</v>
      </c>
      <c r="B15" s="52" t="s">
        <v>848</v>
      </c>
      <c r="C15" s="69" t="s">
        <v>96</v>
      </c>
      <c r="D15" s="47">
        <v>0</v>
      </c>
      <c r="E15" s="47">
        <v>0</v>
      </c>
      <c r="F15" s="47">
        <v>0</v>
      </c>
      <c r="G15" s="47">
        <v>0</v>
      </c>
      <c r="H15" s="69" t="s">
        <v>96</v>
      </c>
    </row>
    <row r="16" spans="1:10" ht="50.25" customHeight="1" x14ac:dyDescent="0.2">
      <c r="A16" s="53" t="s">
        <v>564</v>
      </c>
      <c r="B16" s="52" t="s">
        <v>632</v>
      </c>
      <c r="C16" s="69" t="s">
        <v>101</v>
      </c>
      <c r="D16" s="47">
        <v>0</v>
      </c>
      <c r="E16" s="47">
        <v>0</v>
      </c>
      <c r="F16" s="47">
        <v>0</v>
      </c>
      <c r="G16" s="47">
        <v>0</v>
      </c>
      <c r="H16" s="69" t="s">
        <v>101</v>
      </c>
    </row>
    <row r="17" spans="1:8" ht="50.25" customHeight="1" x14ac:dyDescent="0.2">
      <c r="A17" s="53" t="s">
        <v>564</v>
      </c>
      <c r="B17" s="52" t="s">
        <v>1011</v>
      </c>
      <c r="C17" s="69" t="s">
        <v>204</v>
      </c>
      <c r="D17" s="47">
        <v>-59000</v>
      </c>
      <c r="E17" s="47">
        <v>70000</v>
      </c>
      <c r="F17" s="47">
        <v>-59000</v>
      </c>
      <c r="G17" s="47">
        <v>70000</v>
      </c>
      <c r="H17" s="69" t="s">
        <v>204</v>
      </c>
    </row>
    <row r="18" spans="1:8" ht="63" customHeight="1" x14ac:dyDescent="0.2">
      <c r="A18" s="53" t="s">
        <v>1083</v>
      </c>
      <c r="B18" s="52" t="s">
        <v>765</v>
      </c>
      <c r="C18" s="69" t="s">
        <v>205</v>
      </c>
      <c r="D18" s="47">
        <v>-252000</v>
      </c>
      <c r="E18" s="47">
        <v>51000</v>
      </c>
      <c r="F18" s="47">
        <v>-252000</v>
      </c>
      <c r="G18" s="47">
        <v>51000</v>
      </c>
      <c r="H18" s="69" t="s">
        <v>205</v>
      </c>
    </row>
    <row r="19" spans="1:8" ht="62.25" customHeight="1" x14ac:dyDescent="0.2">
      <c r="A19" s="53" t="s">
        <v>1083</v>
      </c>
      <c r="B19" s="52" t="s">
        <v>764</v>
      </c>
      <c r="C19" s="69" t="s">
        <v>233</v>
      </c>
      <c r="D19" s="47">
        <v>215000</v>
      </c>
      <c r="E19" s="47">
        <v>-7000</v>
      </c>
      <c r="F19" s="47">
        <v>215000</v>
      </c>
      <c r="G19" s="47">
        <v>-7000</v>
      </c>
      <c r="H19" s="69" t="s">
        <v>233</v>
      </c>
    </row>
    <row r="20" spans="1:8" ht="60.75" customHeight="1" x14ac:dyDescent="0.2">
      <c r="A20" s="53" t="s">
        <v>1083</v>
      </c>
      <c r="B20" s="52" t="s">
        <v>760</v>
      </c>
      <c r="C20" s="69" t="s">
        <v>28</v>
      </c>
      <c r="D20" s="47">
        <v>-24000</v>
      </c>
      <c r="E20" s="47">
        <v>26000</v>
      </c>
      <c r="F20" s="47">
        <v>-24000</v>
      </c>
      <c r="G20" s="47">
        <v>26000</v>
      </c>
      <c r="H20" s="69" t="s">
        <v>28</v>
      </c>
    </row>
    <row r="21" spans="1:8" ht="63.75" customHeight="1" x14ac:dyDescent="0.2">
      <c r="A21" s="53" t="s">
        <v>1083</v>
      </c>
      <c r="B21" s="52" t="s">
        <v>761</v>
      </c>
      <c r="C21" s="69" t="s">
        <v>34</v>
      </c>
      <c r="D21" s="47">
        <v>2000</v>
      </c>
      <c r="E21" s="47">
        <v>0</v>
      </c>
      <c r="F21" s="47">
        <v>2000</v>
      </c>
      <c r="G21" s="47">
        <v>0</v>
      </c>
      <c r="H21" s="69" t="s">
        <v>34</v>
      </c>
    </row>
    <row r="22" spans="1:8" ht="84" customHeight="1" x14ac:dyDescent="0.2">
      <c r="A22" s="53" t="s">
        <v>1083</v>
      </c>
      <c r="B22" s="52" t="s">
        <v>942</v>
      </c>
      <c r="C22" s="69" t="s">
        <v>38</v>
      </c>
      <c r="D22" s="47">
        <v>-59000</v>
      </c>
      <c r="E22" s="47">
        <v>70000</v>
      </c>
      <c r="F22" s="47">
        <v>-59000</v>
      </c>
      <c r="G22" s="47">
        <v>70000</v>
      </c>
      <c r="H22" s="69" t="s">
        <v>38</v>
      </c>
    </row>
    <row r="23" spans="1:8" ht="53.25" customHeight="1" x14ac:dyDescent="0.2">
      <c r="A23" s="53" t="s">
        <v>624</v>
      </c>
      <c r="B23" s="52" t="s">
        <v>1241</v>
      </c>
      <c r="C23" s="69" t="s">
        <v>45</v>
      </c>
      <c r="D23" s="47">
        <v>0</v>
      </c>
      <c r="E23" s="47">
        <v>0</v>
      </c>
      <c r="F23" s="47">
        <v>0</v>
      </c>
      <c r="G23" s="47">
        <v>0</v>
      </c>
      <c r="H23" s="69" t="s">
        <v>45</v>
      </c>
    </row>
    <row r="24" spans="1:8" ht="83.25" customHeight="1" x14ac:dyDescent="0.2">
      <c r="A24" s="53" t="s">
        <v>624</v>
      </c>
      <c r="B24" s="52" t="s">
        <v>1240</v>
      </c>
      <c r="C24" s="69" t="s">
        <v>48</v>
      </c>
      <c r="D24" s="47">
        <v>0</v>
      </c>
      <c r="E24" s="47">
        <v>0</v>
      </c>
      <c r="F24" s="47">
        <v>0</v>
      </c>
      <c r="G24" s="47">
        <v>0</v>
      </c>
      <c r="H24" s="69" t="s">
        <v>48</v>
      </c>
    </row>
    <row r="25" spans="1:8" ht="75.75" customHeight="1" x14ac:dyDescent="0.2">
      <c r="A25" s="53" t="s">
        <v>624</v>
      </c>
      <c r="B25" s="52" t="s">
        <v>1239</v>
      </c>
      <c r="C25" s="69" t="s">
        <v>50</v>
      </c>
      <c r="D25" s="47">
        <v>0</v>
      </c>
      <c r="E25" s="47">
        <v>0</v>
      </c>
      <c r="F25" s="47">
        <v>0</v>
      </c>
      <c r="G25" s="47">
        <v>0</v>
      </c>
      <c r="H25" s="69" t="s">
        <v>50</v>
      </c>
    </row>
    <row r="26" spans="1:8" ht="66" customHeight="1" x14ac:dyDescent="0.2">
      <c r="A26" s="53" t="s">
        <v>624</v>
      </c>
      <c r="B26" s="52" t="s">
        <v>1242</v>
      </c>
      <c r="C26" s="69" t="s">
        <v>51</v>
      </c>
      <c r="D26" s="47">
        <v>0</v>
      </c>
      <c r="E26" s="47">
        <v>0</v>
      </c>
      <c r="F26" s="47">
        <v>0</v>
      </c>
      <c r="G26" s="47">
        <v>0</v>
      </c>
      <c r="H26" s="69" t="s">
        <v>51</v>
      </c>
    </row>
    <row r="27" spans="1:8" ht="100.5" customHeight="1" x14ac:dyDescent="0.2">
      <c r="A27" s="53" t="s">
        <v>624</v>
      </c>
      <c r="B27" s="52" t="s">
        <v>1243</v>
      </c>
      <c r="C27" s="69" t="s">
        <v>52</v>
      </c>
      <c r="D27" s="47">
        <v>0</v>
      </c>
      <c r="E27" s="47">
        <v>0</v>
      </c>
      <c r="F27" s="47">
        <v>0</v>
      </c>
      <c r="G27" s="47">
        <v>0</v>
      </c>
      <c r="H27" s="69" t="s">
        <v>52</v>
      </c>
    </row>
    <row r="28" spans="1:8" ht="83.25" customHeight="1" x14ac:dyDescent="0.2">
      <c r="A28" s="53" t="s">
        <v>624</v>
      </c>
      <c r="B28" s="52" t="s">
        <v>1244</v>
      </c>
      <c r="C28" s="69" t="s">
        <v>54</v>
      </c>
      <c r="D28" s="47">
        <v>0</v>
      </c>
      <c r="E28" s="47">
        <v>0</v>
      </c>
      <c r="F28" s="47">
        <v>0</v>
      </c>
      <c r="G28" s="47">
        <v>0</v>
      </c>
      <c r="H28" s="69" t="s">
        <v>54</v>
      </c>
    </row>
    <row r="29" spans="1:8" ht="14.1" customHeight="1" x14ac:dyDescent="0.2">
      <c r="A29" s="53" t="s">
        <v>942</v>
      </c>
      <c r="B29" s="53"/>
      <c r="C29" s="72" t="s">
        <v>55</v>
      </c>
      <c r="D29" s="49">
        <v>0</v>
      </c>
      <c r="E29" s="49">
        <v>0</v>
      </c>
      <c r="F29" s="49">
        <v>0</v>
      </c>
      <c r="G29" s="49">
        <v>0</v>
      </c>
      <c r="H29" s="72" t="s">
        <v>55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B7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5"/>
  <sheetViews>
    <sheetView rightToLeft="1" topLeftCell="G1" workbookViewId="0">
      <selection activeCell="P11" sqref="P11"/>
    </sheetView>
  </sheetViews>
  <sheetFormatPr defaultColWidth="11.42578125" defaultRowHeight="12.75" x14ac:dyDescent="0.2"/>
  <cols>
    <col min="1" max="1" width="15" customWidth="1"/>
    <col min="2" max="2" width="23.7109375" customWidth="1"/>
    <col min="3" max="3" width="22.42578125" customWidth="1"/>
    <col min="4" max="17" width="19" customWidth="1"/>
    <col min="18" max="18" width="8.28515625" customWidth="1"/>
  </cols>
  <sheetData>
    <row r="1" spans="1:18" s="31" customFormat="1" ht="14.1" customHeight="1" x14ac:dyDescent="0.2">
      <c r="A1" s="29" t="s">
        <v>596</v>
      </c>
      <c r="B1" s="29"/>
      <c r="C1" s="29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s="31" customFormat="1" ht="14.1" customHeight="1" x14ac:dyDescent="0.2">
      <c r="A2" s="29" t="s">
        <v>677</v>
      </c>
      <c r="B2" s="29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s="31" customFormat="1" ht="12.9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8" s="31" customFormat="1" ht="14.1" customHeight="1" x14ac:dyDescent="0.2">
      <c r="A4" s="33" t="s">
        <v>576</v>
      </c>
      <c r="B4" s="34" t="s">
        <v>29</v>
      </c>
      <c r="C4" s="105" t="str">
        <f>IF(B4&lt;&gt;"",VLOOKUP(B4,'@Entities12'!A2:B81,2,0),"")</f>
        <v>בנק לאומי לישראל בעמ</v>
      </c>
      <c r="D4" s="35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8" s="31" customFormat="1" ht="14.1" customHeight="1" x14ac:dyDescent="0.2">
      <c r="A5" s="37" t="s">
        <v>1140</v>
      </c>
      <c r="B5" s="38">
        <v>43921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8" s="31" customFormat="1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8" s="31" customFormat="1" ht="14.1" customHeight="1" x14ac:dyDescent="0.2">
      <c r="A7" s="43" t="s">
        <v>902</v>
      </c>
      <c r="B7" s="44" t="s">
        <v>122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18" ht="12.95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</row>
    <row r="9" spans="1:18" s="84" customFormat="1" ht="17.100000000000001" customHeight="1" x14ac:dyDescent="0.2">
      <c r="A9" s="76" t="s">
        <v>123</v>
      </c>
      <c r="B9" s="76"/>
      <c r="C9" s="76"/>
      <c r="D9" s="76"/>
      <c r="E9" s="76"/>
      <c r="F9" s="76"/>
      <c r="G9" s="76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1:18" ht="14.1" customHeight="1" x14ac:dyDescent="0.2">
      <c r="A10" s="109" t="s">
        <v>122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8" ht="218.25" customHeight="1" x14ac:dyDescent="0.2">
      <c r="A11" s="45"/>
      <c r="B11" s="45"/>
      <c r="C11" s="52" t="s">
        <v>1249</v>
      </c>
      <c r="D11" s="52" t="s">
        <v>1250</v>
      </c>
      <c r="E11" s="52" t="s">
        <v>1251</v>
      </c>
      <c r="F11" s="52" t="s">
        <v>1252</v>
      </c>
      <c r="G11" s="52" t="s">
        <v>1253</v>
      </c>
      <c r="H11" s="52" t="s">
        <v>1245</v>
      </c>
      <c r="I11" s="52" t="s">
        <v>1246</v>
      </c>
      <c r="J11" s="52" t="s">
        <v>1257</v>
      </c>
      <c r="K11" s="52" t="s">
        <v>1256</v>
      </c>
      <c r="L11" s="52" t="s">
        <v>1255</v>
      </c>
      <c r="M11" s="52" t="s">
        <v>1254</v>
      </c>
      <c r="N11" s="52" t="s">
        <v>1258</v>
      </c>
      <c r="O11" s="52" t="s">
        <v>1247</v>
      </c>
      <c r="P11" s="52" t="s">
        <v>1248</v>
      </c>
      <c r="Q11" s="45"/>
    </row>
    <row r="12" spans="1:18" ht="12.95" customHeight="1" x14ac:dyDescent="0.2">
      <c r="A12" s="45"/>
      <c r="B12" s="45"/>
      <c r="C12" s="82" t="s">
        <v>27</v>
      </c>
      <c r="D12" s="82" t="s">
        <v>56</v>
      </c>
      <c r="E12" s="82" t="s">
        <v>74</v>
      </c>
      <c r="F12" s="82" t="s">
        <v>88</v>
      </c>
      <c r="G12" s="82" t="s">
        <v>96</v>
      </c>
      <c r="H12" s="82" t="s">
        <v>101</v>
      </c>
      <c r="I12" s="82" t="s">
        <v>204</v>
      </c>
      <c r="J12" s="82" t="s">
        <v>27</v>
      </c>
      <c r="K12" s="82" t="s">
        <v>56</v>
      </c>
      <c r="L12" s="82" t="s">
        <v>74</v>
      </c>
      <c r="M12" s="82" t="s">
        <v>88</v>
      </c>
      <c r="N12" s="82" t="s">
        <v>96</v>
      </c>
      <c r="O12" s="82" t="s">
        <v>101</v>
      </c>
      <c r="P12" s="82" t="s">
        <v>204</v>
      </c>
      <c r="Q12" s="45"/>
    </row>
    <row r="13" spans="1:18" ht="14.1" customHeight="1" x14ac:dyDescent="0.2">
      <c r="A13" s="52" t="s">
        <v>788</v>
      </c>
      <c r="B13" s="82" t="s">
        <v>27</v>
      </c>
      <c r="C13" s="47">
        <v>624000</v>
      </c>
      <c r="D13" s="47">
        <v>-199000</v>
      </c>
      <c r="E13" s="47">
        <v>-15000</v>
      </c>
      <c r="F13" s="47">
        <v>-3948000</v>
      </c>
      <c r="G13" s="47">
        <v>-3538000</v>
      </c>
      <c r="H13" s="47">
        <v>43000</v>
      </c>
      <c r="I13" s="47">
        <v>-3495000</v>
      </c>
      <c r="J13" s="47">
        <v>-317000</v>
      </c>
      <c r="K13" s="47">
        <v>-73000</v>
      </c>
      <c r="L13" s="47">
        <v>-9000</v>
      </c>
      <c r="M13" s="47">
        <v>-1763000</v>
      </c>
      <c r="N13" s="47">
        <v>-2162000</v>
      </c>
      <c r="O13" s="47">
        <v>30000</v>
      </c>
      <c r="P13" s="47">
        <v>-2132000</v>
      </c>
      <c r="Q13" s="82" t="s">
        <v>27</v>
      </c>
    </row>
    <row r="14" spans="1:18" ht="14.1" customHeight="1" x14ac:dyDescent="0.2">
      <c r="A14" s="52" t="s">
        <v>1118</v>
      </c>
      <c r="B14" s="82" t="s">
        <v>56</v>
      </c>
      <c r="C14" s="47">
        <v>-416000</v>
      </c>
      <c r="D14" s="47">
        <v>44000</v>
      </c>
      <c r="E14" s="47">
        <v>28000</v>
      </c>
      <c r="F14" s="47">
        <v>1960000</v>
      </c>
      <c r="G14" s="47">
        <v>1616000</v>
      </c>
      <c r="H14" s="47">
        <v>-25000</v>
      </c>
      <c r="I14" s="47">
        <v>1591000</v>
      </c>
      <c r="J14" s="47">
        <v>382000</v>
      </c>
      <c r="K14" s="47">
        <v>-53000</v>
      </c>
      <c r="L14" s="47">
        <v>-24000</v>
      </c>
      <c r="M14" s="47">
        <v>-517000</v>
      </c>
      <c r="N14" s="47">
        <v>-212000</v>
      </c>
      <c r="O14" s="47">
        <v>3000</v>
      </c>
      <c r="P14" s="47">
        <v>-209000</v>
      </c>
      <c r="Q14" s="82" t="s">
        <v>56</v>
      </c>
    </row>
    <row r="15" spans="1:18" ht="14.1" customHeight="1" x14ac:dyDescent="0.2">
      <c r="A15" s="53" t="s">
        <v>787</v>
      </c>
      <c r="B15" s="83" t="s">
        <v>74</v>
      </c>
      <c r="C15" s="49">
        <v>208000</v>
      </c>
      <c r="D15" s="49">
        <v>-155000</v>
      </c>
      <c r="E15" s="49">
        <v>13000</v>
      </c>
      <c r="F15" s="49">
        <v>-1988000</v>
      </c>
      <c r="G15" s="49">
        <v>-1922000</v>
      </c>
      <c r="H15" s="49">
        <v>18000</v>
      </c>
      <c r="I15" s="49">
        <v>-1904000</v>
      </c>
      <c r="J15" s="49">
        <v>65000</v>
      </c>
      <c r="K15" s="49">
        <v>-126000</v>
      </c>
      <c r="L15" s="49">
        <v>-33000</v>
      </c>
      <c r="M15" s="49">
        <v>-2280000</v>
      </c>
      <c r="N15" s="49">
        <v>-2374000</v>
      </c>
      <c r="O15" s="49">
        <v>33000</v>
      </c>
      <c r="P15" s="49">
        <v>-2341000</v>
      </c>
      <c r="Q15" s="83" t="s">
        <v>74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B7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8"/>
  <sheetViews>
    <sheetView rightToLeft="1" workbookViewId="0">
      <selection activeCell="A11" sqref="A11:Y16"/>
    </sheetView>
  </sheetViews>
  <sheetFormatPr defaultColWidth="11.42578125" defaultRowHeight="12.75" x14ac:dyDescent="0.2"/>
  <cols>
    <col min="1" max="1" width="26.28515625" customWidth="1"/>
    <col min="2" max="2" width="23.140625" customWidth="1"/>
    <col min="3" max="3" width="24.140625" customWidth="1"/>
    <col min="4" max="9" width="19" customWidth="1"/>
    <col min="10" max="10" width="30.140625" customWidth="1"/>
    <col min="11" max="24" width="19" customWidth="1"/>
    <col min="25" max="25" width="8.28515625" customWidth="1"/>
  </cols>
  <sheetData>
    <row r="1" spans="1:26" ht="14.1" customHeight="1" x14ac:dyDescent="0.2">
      <c r="A1" s="29" t="s">
        <v>596</v>
      </c>
      <c r="B1" s="51"/>
      <c r="C1" s="30"/>
      <c r="D1" s="30"/>
      <c r="E1" s="30"/>
      <c r="F1" s="30"/>
      <c r="G1" s="30"/>
      <c r="H1" s="3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ht="14.1" customHeight="1" x14ac:dyDescent="0.2">
      <c r="A2" s="29" t="s">
        <v>677</v>
      </c>
      <c r="B2" s="51"/>
      <c r="C2" s="30"/>
      <c r="D2" s="30"/>
      <c r="E2" s="30"/>
      <c r="F2" s="30"/>
      <c r="G2" s="30"/>
      <c r="H2" s="3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6" ht="12.95" customHeight="1" x14ac:dyDescent="0.2">
      <c r="A3" s="30"/>
      <c r="B3" s="30"/>
      <c r="C3" s="30"/>
      <c r="D3" s="30"/>
      <c r="E3" s="30"/>
      <c r="F3" s="30"/>
      <c r="G3" s="3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6" ht="14.1" customHeight="1" x14ac:dyDescent="0.2">
      <c r="A4" s="33" t="s">
        <v>576</v>
      </c>
      <c r="B4" s="34" t="s">
        <v>29</v>
      </c>
      <c r="C4" s="35" t="str">
        <f>IF(B4&lt;&gt;"",VLOOKUP(B4,'@Entities13'!A2:B81,2,0),"")</f>
        <v>בנק לאומי לישראל בעמ</v>
      </c>
      <c r="D4" s="36"/>
      <c r="E4" s="30"/>
      <c r="F4" s="30"/>
      <c r="G4" s="3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14.1" customHeight="1" x14ac:dyDescent="0.2">
      <c r="A5" s="37" t="s">
        <v>1140</v>
      </c>
      <c r="B5" s="38">
        <v>43921</v>
      </c>
      <c r="C5" s="30"/>
      <c r="D5" s="30"/>
      <c r="E5" s="30"/>
      <c r="F5" s="30"/>
      <c r="G5" s="3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30"/>
      <c r="F6" s="30"/>
      <c r="G6" s="3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6" ht="14.1" customHeight="1" x14ac:dyDescent="0.2">
      <c r="A7" s="41"/>
      <c r="B7" s="42"/>
      <c r="C7" s="30"/>
      <c r="D7" s="30"/>
      <c r="E7" s="30"/>
      <c r="F7" s="30"/>
      <c r="G7" s="3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6" ht="14.1" customHeight="1" x14ac:dyDescent="0.2">
      <c r="A8" s="43" t="s">
        <v>902</v>
      </c>
      <c r="B8" s="44" t="s">
        <v>124</v>
      </c>
      <c r="C8" s="30"/>
      <c r="D8" s="30"/>
      <c r="E8" s="30"/>
      <c r="F8" s="30"/>
      <c r="G8" s="3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6" s="94" customFormat="1" ht="17.100000000000001" customHeight="1" x14ac:dyDescent="0.2">
      <c r="A9" s="76" t="s">
        <v>125</v>
      </c>
      <c r="B9" s="64"/>
      <c r="C9" s="64"/>
      <c r="D9" s="64"/>
      <c r="E9" s="64"/>
      <c r="F9" s="64"/>
      <c r="G9" s="45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</row>
    <row r="10" spans="1:26" ht="14.1" customHeight="1" x14ac:dyDescent="0.2">
      <c r="A10" s="109" t="s">
        <v>124</v>
      </c>
      <c r="B10" s="30"/>
      <c r="C10" s="30"/>
      <c r="D10" s="30"/>
      <c r="E10" s="30"/>
      <c r="F10" s="30"/>
      <c r="G10" s="3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6" ht="174.75" customHeight="1" x14ac:dyDescent="0.2">
      <c r="A11" s="45"/>
      <c r="B11" s="45"/>
      <c r="C11" s="52" t="s">
        <v>1259</v>
      </c>
      <c r="D11" s="52" t="s">
        <v>1260</v>
      </c>
      <c r="E11" s="52" t="s">
        <v>1261</v>
      </c>
      <c r="F11" s="52" t="s">
        <v>1262</v>
      </c>
      <c r="G11" s="52" t="s">
        <v>1263</v>
      </c>
      <c r="H11" s="52" t="s">
        <v>1264</v>
      </c>
      <c r="I11" s="52" t="s">
        <v>1265</v>
      </c>
      <c r="J11" s="52" t="s">
        <v>1266</v>
      </c>
      <c r="K11" s="52" t="s">
        <v>1267</v>
      </c>
      <c r="L11" s="52" t="s">
        <v>1268</v>
      </c>
      <c r="M11" s="52" t="s">
        <v>1269</v>
      </c>
      <c r="N11" s="52" t="s">
        <v>1270</v>
      </c>
      <c r="O11" s="52" t="s">
        <v>1271</v>
      </c>
      <c r="P11" s="52" t="s">
        <v>1272</v>
      </c>
      <c r="Q11" s="52" t="s">
        <v>1273</v>
      </c>
      <c r="R11" s="52" t="s">
        <v>1274</v>
      </c>
      <c r="S11" s="52" t="s">
        <v>1275</v>
      </c>
      <c r="T11" s="52" t="s">
        <v>1276</v>
      </c>
      <c r="U11" s="52" t="s">
        <v>1277</v>
      </c>
      <c r="V11" s="52" t="s">
        <v>1278</v>
      </c>
      <c r="W11" s="52" t="s">
        <v>1279</v>
      </c>
      <c r="X11" s="45"/>
      <c r="Y11" s="84"/>
      <c r="Z11" s="31"/>
    </row>
    <row r="12" spans="1:26" ht="36.75" customHeight="1" x14ac:dyDescent="0.2">
      <c r="A12" s="45"/>
      <c r="B12" s="45"/>
      <c r="C12" s="82" t="s">
        <v>27</v>
      </c>
      <c r="D12" s="82" t="s">
        <v>56</v>
      </c>
      <c r="E12" s="82" t="s">
        <v>74</v>
      </c>
      <c r="F12" s="82" t="s">
        <v>88</v>
      </c>
      <c r="G12" s="82" t="s">
        <v>96</v>
      </c>
      <c r="H12" s="82" t="s">
        <v>101</v>
      </c>
      <c r="I12" s="82" t="s">
        <v>204</v>
      </c>
      <c r="J12" s="82" t="s">
        <v>27</v>
      </c>
      <c r="K12" s="82" t="s">
        <v>56</v>
      </c>
      <c r="L12" s="82" t="s">
        <v>74</v>
      </c>
      <c r="M12" s="82" t="s">
        <v>88</v>
      </c>
      <c r="N12" s="82" t="s">
        <v>96</v>
      </c>
      <c r="O12" s="82" t="s">
        <v>101</v>
      </c>
      <c r="P12" s="82" t="s">
        <v>204</v>
      </c>
      <c r="Q12" s="82" t="s">
        <v>27</v>
      </c>
      <c r="R12" s="82" t="s">
        <v>56</v>
      </c>
      <c r="S12" s="82" t="s">
        <v>74</v>
      </c>
      <c r="T12" s="82" t="s">
        <v>88</v>
      </c>
      <c r="U12" s="82" t="s">
        <v>96</v>
      </c>
      <c r="V12" s="82" t="s">
        <v>101</v>
      </c>
      <c r="W12" s="82" t="s">
        <v>204</v>
      </c>
      <c r="X12" s="45"/>
      <c r="Y12" s="84"/>
      <c r="Z12" s="31"/>
    </row>
    <row r="13" spans="1:26" ht="14.1" customHeight="1" x14ac:dyDescent="0.2">
      <c r="A13" s="52" t="s">
        <v>788</v>
      </c>
      <c r="B13" s="82" t="s">
        <v>27</v>
      </c>
      <c r="C13" s="47">
        <v>624000</v>
      </c>
      <c r="D13" s="47">
        <v>-199000</v>
      </c>
      <c r="E13" s="47">
        <v>-15000</v>
      </c>
      <c r="F13" s="47">
        <v>-3948000</v>
      </c>
      <c r="G13" s="47">
        <v>-3538000</v>
      </c>
      <c r="H13" s="47">
        <v>43000</v>
      </c>
      <c r="I13" s="47">
        <v>-3495000</v>
      </c>
      <c r="J13" s="47">
        <v>-317000</v>
      </c>
      <c r="K13" s="47">
        <v>-73000</v>
      </c>
      <c r="L13" s="47">
        <v>-9000</v>
      </c>
      <c r="M13" s="47">
        <v>-1763000</v>
      </c>
      <c r="N13" s="47">
        <v>-2162000</v>
      </c>
      <c r="O13" s="47">
        <v>30000</v>
      </c>
      <c r="P13" s="47">
        <v>-2132000</v>
      </c>
      <c r="Q13" s="47">
        <v>-317000</v>
      </c>
      <c r="R13" s="47">
        <v>-73000</v>
      </c>
      <c r="S13" s="47">
        <v>-9000</v>
      </c>
      <c r="T13" s="47">
        <v>-1763000</v>
      </c>
      <c r="U13" s="47">
        <v>-2162000</v>
      </c>
      <c r="V13" s="47">
        <v>30000</v>
      </c>
      <c r="W13" s="47">
        <v>-2132000</v>
      </c>
      <c r="X13" s="82" t="s">
        <v>27</v>
      </c>
      <c r="Y13" s="84"/>
      <c r="Z13" s="31"/>
    </row>
    <row r="14" spans="1:26" ht="14.1" customHeight="1" x14ac:dyDescent="0.2">
      <c r="A14" s="52" t="s">
        <v>1118</v>
      </c>
      <c r="B14" s="82" t="s">
        <v>56</v>
      </c>
      <c r="C14" s="47">
        <v>-416000</v>
      </c>
      <c r="D14" s="47">
        <v>44000</v>
      </c>
      <c r="E14" s="47">
        <v>28000</v>
      </c>
      <c r="F14" s="47">
        <v>1960000</v>
      </c>
      <c r="G14" s="47">
        <v>1616000</v>
      </c>
      <c r="H14" s="47">
        <v>-25000</v>
      </c>
      <c r="I14" s="47">
        <v>1591000</v>
      </c>
      <c r="J14" s="47">
        <v>382000</v>
      </c>
      <c r="K14" s="47">
        <v>-53000</v>
      </c>
      <c r="L14" s="47">
        <v>-24000</v>
      </c>
      <c r="M14" s="47">
        <v>-517000</v>
      </c>
      <c r="N14" s="47">
        <v>-212000</v>
      </c>
      <c r="O14" s="47">
        <v>3000</v>
      </c>
      <c r="P14" s="47">
        <v>-209000</v>
      </c>
      <c r="Q14" s="47">
        <v>968000</v>
      </c>
      <c r="R14" s="47">
        <v>-126000</v>
      </c>
      <c r="S14" s="47">
        <v>-6000</v>
      </c>
      <c r="T14" s="47">
        <v>-2185000</v>
      </c>
      <c r="U14" s="47">
        <v>-1349000</v>
      </c>
      <c r="V14" s="47">
        <v>13000</v>
      </c>
      <c r="W14" s="47">
        <v>-1336000</v>
      </c>
      <c r="X14" s="82" t="s">
        <v>56</v>
      </c>
      <c r="Y14" s="84"/>
      <c r="Z14" s="31"/>
    </row>
    <row r="15" spans="1:26" ht="14.1" customHeight="1" x14ac:dyDescent="0.2">
      <c r="A15" s="53" t="s">
        <v>787</v>
      </c>
      <c r="B15" s="83" t="s">
        <v>74</v>
      </c>
      <c r="C15" s="49">
        <v>208000</v>
      </c>
      <c r="D15" s="49">
        <v>-155000</v>
      </c>
      <c r="E15" s="49">
        <v>13000</v>
      </c>
      <c r="F15" s="49">
        <v>-1988000</v>
      </c>
      <c r="G15" s="49">
        <v>-1922000</v>
      </c>
      <c r="H15" s="49">
        <v>18000</v>
      </c>
      <c r="I15" s="49">
        <v>-1904000</v>
      </c>
      <c r="J15" s="49">
        <v>65000</v>
      </c>
      <c r="K15" s="49">
        <v>-126000</v>
      </c>
      <c r="L15" s="49">
        <v>-33000</v>
      </c>
      <c r="M15" s="49">
        <v>-2280000</v>
      </c>
      <c r="N15" s="49">
        <v>-2374000</v>
      </c>
      <c r="O15" s="49">
        <v>33000</v>
      </c>
      <c r="P15" s="49">
        <v>-2341000</v>
      </c>
      <c r="Q15" s="49">
        <v>651000</v>
      </c>
      <c r="R15" s="49">
        <v>-199000</v>
      </c>
      <c r="S15" s="49">
        <v>-15000</v>
      </c>
      <c r="T15" s="49">
        <v>-3948000</v>
      </c>
      <c r="U15" s="49">
        <v>-3511000</v>
      </c>
      <c r="V15" s="49">
        <v>43000</v>
      </c>
      <c r="W15" s="49">
        <v>-3468000</v>
      </c>
      <c r="X15" s="83" t="s">
        <v>74</v>
      </c>
      <c r="Y15" s="84"/>
      <c r="Z15" s="31"/>
    </row>
    <row r="16" spans="1:26" ht="15" x14ac:dyDescent="0.2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31"/>
    </row>
    <row r="17" spans="1:26" ht="15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5" x14ac:dyDescent="0.2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B8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2"/>
  <sheetViews>
    <sheetView rightToLeft="1" workbookViewId="0">
      <selection activeCell="A3" sqref="A3:A32"/>
    </sheetView>
  </sheetViews>
  <sheetFormatPr defaultColWidth="11.42578125" defaultRowHeight="12.75" x14ac:dyDescent="0.2"/>
  <cols>
    <col min="1" max="1" width="11.28515625" customWidth="1"/>
    <col min="2" max="2" width="26.28515625" customWidth="1"/>
    <col min="3" max="3" width="24.42578125" customWidth="1"/>
    <col min="4" max="4" width="40" customWidth="1"/>
    <col min="5" max="5" width="8.28515625" customWidth="1"/>
    <col min="6" max="7" width="16.28515625" customWidth="1"/>
    <col min="8" max="8" width="21.28515625" customWidth="1"/>
    <col min="9" max="11" width="16.28515625" customWidth="1"/>
    <col min="12" max="12" width="8.28515625" customWidth="1"/>
  </cols>
  <sheetData>
    <row r="1" spans="1:12" ht="14.1" customHeight="1" x14ac:dyDescent="0.2">
      <c r="A1" s="29" t="s">
        <v>596</v>
      </c>
      <c r="B1" s="51"/>
      <c r="C1" s="30"/>
      <c r="D1" s="30"/>
      <c r="E1" s="30"/>
      <c r="F1" s="30"/>
      <c r="G1" s="30"/>
      <c r="H1" s="30"/>
      <c r="I1" s="2"/>
      <c r="J1" s="2"/>
      <c r="K1" s="2"/>
      <c r="L1" s="2"/>
    </row>
    <row r="2" spans="1:12" ht="25.5" customHeight="1" x14ac:dyDescent="0.2">
      <c r="A2" s="29" t="s">
        <v>677</v>
      </c>
      <c r="B2" s="51"/>
      <c r="C2" s="30"/>
      <c r="D2" s="30"/>
      <c r="E2" s="30"/>
      <c r="F2" s="30"/>
      <c r="G2" s="30"/>
      <c r="H2" s="30"/>
      <c r="I2" s="2"/>
      <c r="J2" s="2"/>
      <c r="K2" s="2"/>
      <c r="L2" s="2"/>
    </row>
    <row r="3" spans="1:12" ht="12.95" customHeight="1" x14ac:dyDescent="0.2">
      <c r="A3" s="30"/>
      <c r="B3" s="30"/>
      <c r="C3" s="30"/>
      <c r="D3" s="30"/>
      <c r="E3" s="30"/>
      <c r="F3" s="30"/>
      <c r="G3" s="30"/>
      <c r="H3" s="2"/>
      <c r="I3" s="2"/>
      <c r="J3" s="2"/>
      <c r="K3" s="2"/>
    </row>
    <row r="4" spans="1:12" ht="14.1" customHeight="1" x14ac:dyDescent="0.2">
      <c r="A4" s="33" t="s">
        <v>576</v>
      </c>
      <c r="B4" s="34" t="s">
        <v>29</v>
      </c>
      <c r="C4" s="35" t="str">
        <f>IF(B4&lt;&gt;"",VLOOKUP(B4,'@Entities14'!A2:B81,2,0),"")</f>
        <v>בנק לאומי לישראל בעמ</v>
      </c>
      <c r="D4" s="36"/>
      <c r="E4" s="30"/>
      <c r="F4" s="30"/>
      <c r="G4" s="30"/>
      <c r="H4" s="2"/>
      <c r="I4" s="2"/>
      <c r="J4" s="2"/>
      <c r="K4" s="2"/>
    </row>
    <row r="5" spans="1:12" ht="14.1" customHeight="1" x14ac:dyDescent="0.2">
      <c r="A5" s="37" t="s">
        <v>1140</v>
      </c>
      <c r="B5" s="38">
        <v>43921</v>
      </c>
      <c r="C5" s="30"/>
      <c r="D5" s="30"/>
      <c r="E5" s="30"/>
      <c r="F5" s="30"/>
      <c r="G5" s="30"/>
      <c r="H5" s="2"/>
      <c r="I5" s="2"/>
      <c r="J5" s="2"/>
      <c r="K5" s="2"/>
    </row>
    <row r="6" spans="1:12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30"/>
      <c r="F6" s="30"/>
      <c r="G6" s="30"/>
      <c r="H6" s="2"/>
      <c r="I6" s="2"/>
      <c r="J6" s="2"/>
      <c r="K6" s="2"/>
    </row>
    <row r="7" spans="1:12" ht="14.1" customHeight="1" x14ac:dyDescent="0.2">
      <c r="A7" s="43" t="s">
        <v>902</v>
      </c>
      <c r="B7" s="44" t="s">
        <v>126</v>
      </c>
      <c r="C7" s="30"/>
      <c r="D7" s="30"/>
      <c r="E7" s="30"/>
      <c r="F7" s="30"/>
      <c r="G7" s="30"/>
      <c r="H7" s="2"/>
      <c r="I7" s="2"/>
      <c r="J7" s="2"/>
      <c r="K7" s="2"/>
    </row>
    <row r="8" spans="1:12" s="94" customFormat="1" ht="17.100000000000001" customHeight="1" x14ac:dyDescent="0.2">
      <c r="A8" s="76" t="s">
        <v>127</v>
      </c>
      <c r="B8" s="64"/>
      <c r="C8" s="64"/>
      <c r="D8" s="64"/>
      <c r="E8" s="64"/>
      <c r="F8" s="64"/>
      <c r="G8" s="45"/>
      <c r="H8" s="62"/>
      <c r="I8" s="62"/>
      <c r="J8" s="62"/>
      <c r="K8" s="62"/>
    </row>
    <row r="9" spans="1:12" ht="14.1" customHeight="1" x14ac:dyDescent="0.2">
      <c r="A9" s="11" t="s">
        <v>126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ht="78" customHeight="1" x14ac:dyDescent="0.2">
      <c r="A10" s="45"/>
      <c r="B10" s="45"/>
      <c r="C10" s="45"/>
      <c r="D10" s="45"/>
      <c r="E10" s="52" t="s">
        <v>1280</v>
      </c>
      <c r="F10" s="52" t="s">
        <v>1281</v>
      </c>
      <c r="G10" s="52" t="s">
        <v>1282</v>
      </c>
      <c r="H10" s="52" t="s">
        <v>1283</v>
      </c>
      <c r="I10" s="52" t="s">
        <v>1284</v>
      </c>
      <c r="J10" s="52" t="s">
        <v>1285</v>
      </c>
      <c r="K10" s="45"/>
    </row>
    <row r="11" spans="1:12" ht="47.25" customHeight="1" x14ac:dyDescent="0.2">
      <c r="A11" s="45"/>
      <c r="B11" s="45"/>
      <c r="C11" s="45"/>
      <c r="D11" s="45"/>
      <c r="E11" s="69" t="s">
        <v>27</v>
      </c>
      <c r="F11" s="69" t="s">
        <v>56</v>
      </c>
      <c r="G11" s="69" t="s">
        <v>74</v>
      </c>
      <c r="H11" s="69" t="s">
        <v>27</v>
      </c>
      <c r="I11" s="69" t="s">
        <v>56</v>
      </c>
      <c r="J11" s="69" t="s">
        <v>74</v>
      </c>
      <c r="K11" s="45"/>
    </row>
    <row r="12" spans="1:12" ht="80.25" customHeight="1" x14ac:dyDescent="0.2">
      <c r="A12" s="52" t="s">
        <v>702</v>
      </c>
      <c r="B12" s="53" t="s">
        <v>714</v>
      </c>
      <c r="C12" s="52" t="s">
        <v>1107</v>
      </c>
      <c r="D12" s="69" t="s">
        <v>27</v>
      </c>
      <c r="E12" s="47">
        <v>-498000</v>
      </c>
      <c r="F12" s="47">
        <v>-170000</v>
      </c>
      <c r="G12" s="47">
        <v>-328000</v>
      </c>
      <c r="H12" s="47">
        <v>581000</v>
      </c>
      <c r="I12" s="47">
        <v>198000</v>
      </c>
      <c r="J12" s="47">
        <v>383000</v>
      </c>
      <c r="K12" s="69" t="s">
        <v>27</v>
      </c>
    </row>
    <row r="13" spans="1:12" ht="81.75" customHeight="1" x14ac:dyDescent="0.2">
      <c r="A13" s="52" t="s">
        <v>702</v>
      </c>
      <c r="B13" s="53" t="s">
        <v>714</v>
      </c>
      <c r="C13" s="52" t="s">
        <v>680</v>
      </c>
      <c r="D13" s="69" t="s">
        <v>56</v>
      </c>
      <c r="E13" s="47">
        <v>-134000</v>
      </c>
      <c r="F13" s="47">
        <v>-46000</v>
      </c>
      <c r="G13" s="47">
        <v>-88000</v>
      </c>
      <c r="H13" s="47">
        <v>-2000</v>
      </c>
      <c r="I13" s="47">
        <v>-1000</v>
      </c>
      <c r="J13" s="47">
        <v>-1000</v>
      </c>
      <c r="K13" s="69" t="s">
        <v>56</v>
      </c>
    </row>
    <row r="14" spans="1:12" ht="49.5" customHeight="1" x14ac:dyDescent="0.2">
      <c r="A14" s="52" t="s">
        <v>702</v>
      </c>
      <c r="B14" s="53" t="s">
        <v>714</v>
      </c>
      <c r="C14" s="52" t="s">
        <v>1119</v>
      </c>
      <c r="D14" s="69" t="s">
        <v>74</v>
      </c>
      <c r="E14" s="47">
        <v>-632000</v>
      </c>
      <c r="F14" s="47">
        <v>-216000</v>
      </c>
      <c r="G14" s="47">
        <v>-416000</v>
      </c>
      <c r="H14" s="47">
        <v>579000</v>
      </c>
      <c r="I14" s="47">
        <v>197000</v>
      </c>
      <c r="J14" s="47">
        <v>382000</v>
      </c>
      <c r="K14" s="69" t="s">
        <v>74</v>
      </c>
    </row>
    <row r="15" spans="1:12" ht="69" customHeight="1" x14ac:dyDescent="0.2">
      <c r="A15" s="52" t="s">
        <v>702</v>
      </c>
      <c r="B15" s="53" t="s">
        <v>716</v>
      </c>
      <c r="C15" s="52" t="s">
        <v>717</v>
      </c>
      <c r="D15" s="69" t="s">
        <v>88</v>
      </c>
      <c r="E15" s="47">
        <v>89000</v>
      </c>
      <c r="F15" s="47">
        <v>0</v>
      </c>
      <c r="G15" s="47">
        <v>89000</v>
      </c>
      <c r="H15" s="47">
        <v>-98000</v>
      </c>
      <c r="I15" s="47">
        <v>0</v>
      </c>
      <c r="J15" s="47">
        <v>-98000</v>
      </c>
      <c r="K15" s="69" t="s">
        <v>88</v>
      </c>
    </row>
    <row r="16" spans="1:12" ht="58.5" customHeight="1" x14ac:dyDescent="0.2">
      <c r="A16" s="52" t="s">
        <v>702</v>
      </c>
      <c r="B16" s="53" t="s">
        <v>716</v>
      </c>
      <c r="C16" s="52" t="s">
        <v>628</v>
      </c>
      <c r="D16" s="69" t="s">
        <v>96</v>
      </c>
      <c r="E16" s="47">
        <v>-68000</v>
      </c>
      <c r="F16" s="47">
        <v>-23000</v>
      </c>
      <c r="G16" s="47">
        <v>-45000</v>
      </c>
      <c r="H16" s="47">
        <v>68000</v>
      </c>
      <c r="I16" s="47">
        <v>23000</v>
      </c>
      <c r="J16" s="47">
        <v>45000</v>
      </c>
      <c r="K16" s="69" t="s">
        <v>96</v>
      </c>
    </row>
    <row r="17" spans="1:11" ht="46.5" customHeight="1" x14ac:dyDescent="0.2">
      <c r="A17" s="52" t="s">
        <v>702</v>
      </c>
      <c r="B17" s="53" t="s">
        <v>716</v>
      </c>
      <c r="C17" s="52" t="s">
        <v>683</v>
      </c>
      <c r="D17" s="69" t="s">
        <v>101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69" t="s">
        <v>101</v>
      </c>
    </row>
    <row r="18" spans="1:11" ht="71.25" customHeight="1" x14ac:dyDescent="0.2">
      <c r="A18" s="52" t="s">
        <v>702</v>
      </c>
      <c r="B18" s="53" t="s">
        <v>716</v>
      </c>
      <c r="C18" s="52" t="s">
        <v>1120</v>
      </c>
      <c r="D18" s="69" t="s">
        <v>204</v>
      </c>
      <c r="E18" s="47">
        <v>21000</v>
      </c>
      <c r="F18" s="47">
        <v>-23000</v>
      </c>
      <c r="G18" s="47">
        <v>44000</v>
      </c>
      <c r="H18" s="47">
        <v>-30000</v>
      </c>
      <c r="I18" s="47">
        <v>23000</v>
      </c>
      <c r="J18" s="47">
        <v>-53000</v>
      </c>
      <c r="K18" s="69" t="s">
        <v>204</v>
      </c>
    </row>
    <row r="19" spans="1:11" ht="74.25" customHeight="1" x14ac:dyDescent="0.2">
      <c r="A19" s="52" t="s">
        <v>702</v>
      </c>
      <c r="B19" s="53" t="s">
        <v>627</v>
      </c>
      <c r="C19" s="52" t="s">
        <v>1106</v>
      </c>
      <c r="D19" s="69" t="s">
        <v>205</v>
      </c>
      <c r="E19" s="47">
        <v>41000</v>
      </c>
      <c r="F19" s="47">
        <v>13000</v>
      </c>
      <c r="G19" s="47">
        <v>28000</v>
      </c>
      <c r="H19" s="47">
        <v>5000</v>
      </c>
      <c r="I19" s="47">
        <v>2000</v>
      </c>
      <c r="J19" s="47">
        <v>3000</v>
      </c>
      <c r="K19" s="69" t="s">
        <v>205</v>
      </c>
    </row>
    <row r="20" spans="1:11" ht="91.5" customHeight="1" x14ac:dyDescent="0.2">
      <c r="A20" s="52" t="s">
        <v>702</v>
      </c>
      <c r="B20" s="53" t="s">
        <v>627</v>
      </c>
      <c r="C20" s="52" t="s">
        <v>681</v>
      </c>
      <c r="D20" s="69" t="s">
        <v>233</v>
      </c>
      <c r="E20" s="47">
        <v>0</v>
      </c>
      <c r="F20" s="47">
        <v>0</v>
      </c>
      <c r="G20" s="47">
        <v>0</v>
      </c>
      <c r="H20" s="47">
        <v>-27000</v>
      </c>
      <c r="I20" s="47">
        <v>0</v>
      </c>
      <c r="J20" s="47">
        <v>-27000</v>
      </c>
      <c r="K20" s="69" t="s">
        <v>233</v>
      </c>
    </row>
    <row r="21" spans="1:11" ht="82.5" customHeight="1" x14ac:dyDescent="0.2">
      <c r="A21" s="52" t="s">
        <v>702</v>
      </c>
      <c r="B21" s="53" t="s">
        <v>627</v>
      </c>
      <c r="C21" s="52" t="s">
        <v>1120</v>
      </c>
      <c r="D21" s="69" t="s">
        <v>28</v>
      </c>
      <c r="E21" s="47">
        <v>41000</v>
      </c>
      <c r="F21" s="47">
        <v>13000</v>
      </c>
      <c r="G21" s="47">
        <v>28000</v>
      </c>
      <c r="H21" s="47">
        <v>-22000</v>
      </c>
      <c r="I21" s="47">
        <v>2000</v>
      </c>
      <c r="J21" s="47">
        <v>-24000</v>
      </c>
      <c r="K21" s="69" t="s">
        <v>28</v>
      </c>
    </row>
    <row r="22" spans="1:11" ht="65.25" customHeight="1" x14ac:dyDescent="0.2">
      <c r="A22" s="52" t="s">
        <v>702</v>
      </c>
      <c r="B22" s="53" t="s">
        <v>655</v>
      </c>
      <c r="C22" s="52" t="s">
        <v>1092</v>
      </c>
      <c r="D22" s="69" t="s">
        <v>34</v>
      </c>
      <c r="E22" s="47">
        <v>2828000</v>
      </c>
      <c r="F22" s="47">
        <v>961000</v>
      </c>
      <c r="G22" s="47">
        <v>1867000</v>
      </c>
      <c r="H22" s="47">
        <v>-883000</v>
      </c>
      <c r="I22" s="47">
        <v>-285000</v>
      </c>
      <c r="J22" s="47">
        <v>-598000</v>
      </c>
      <c r="K22" s="69" t="s">
        <v>34</v>
      </c>
    </row>
    <row r="23" spans="1:11" ht="61.5" customHeight="1" x14ac:dyDescent="0.2">
      <c r="A23" s="52" t="s">
        <v>702</v>
      </c>
      <c r="B23" s="53" t="s">
        <v>655</v>
      </c>
      <c r="C23" s="52" t="s">
        <v>738</v>
      </c>
      <c r="D23" s="69" t="s">
        <v>38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69" t="s">
        <v>38</v>
      </c>
    </row>
    <row r="24" spans="1:11" ht="73.5" customHeight="1" x14ac:dyDescent="0.2">
      <c r="A24" s="52" t="s">
        <v>702</v>
      </c>
      <c r="B24" s="53" t="s">
        <v>655</v>
      </c>
      <c r="C24" s="52" t="s">
        <v>682</v>
      </c>
      <c r="D24" s="69" t="s">
        <v>45</v>
      </c>
      <c r="E24" s="47">
        <v>141000</v>
      </c>
      <c r="F24" s="47">
        <v>48000</v>
      </c>
      <c r="G24" s="47">
        <v>93000</v>
      </c>
      <c r="H24" s="47">
        <v>65000</v>
      </c>
      <c r="I24" s="47">
        <v>7000</v>
      </c>
      <c r="J24" s="47">
        <v>58000</v>
      </c>
      <c r="K24" s="69" t="s">
        <v>45</v>
      </c>
    </row>
    <row r="25" spans="1:11" ht="78" customHeight="1" x14ac:dyDescent="0.2">
      <c r="A25" s="52" t="s">
        <v>702</v>
      </c>
      <c r="B25" s="53" t="s">
        <v>655</v>
      </c>
      <c r="C25" s="52" t="s">
        <v>539</v>
      </c>
      <c r="D25" s="69" t="s">
        <v>48</v>
      </c>
      <c r="E25" s="47">
        <v>0</v>
      </c>
      <c r="F25" s="47">
        <v>0</v>
      </c>
      <c r="G25" s="47">
        <v>0</v>
      </c>
      <c r="H25" s="47">
        <v>31000</v>
      </c>
      <c r="I25" s="47">
        <v>8000</v>
      </c>
      <c r="J25" s="47">
        <v>23000</v>
      </c>
      <c r="K25" s="69" t="s">
        <v>48</v>
      </c>
    </row>
    <row r="26" spans="1:11" ht="72.75" customHeight="1" x14ac:dyDescent="0.2">
      <c r="A26" s="52" t="s">
        <v>702</v>
      </c>
      <c r="B26" s="53" t="s">
        <v>655</v>
      </c>
      <c r="C26" s="52" t="s">
        <v>1120</v>
      </c>
      <c r="D26" s="69" t="s">
        <v>50</v>
      </c>
      <c r="E26" s="47">
        <v>2969000</v>
      </c>
      <c r="F26" s="47">
        <v>1009000</v>
      </c>
      <c r="G26" s="47">
        <v>1960000</v>
      </c>
      <c r="H26" s="47">
        <v>-787000</v>
      </c>
      <c r="I26" s="47">
        <v>-270000</v>
      </c>
      <c r="J26" s="47">
        <v>-517000</v>
      </c>
      <c r="K26" s="69" t="s">
        <v>50</v>
      </c>
    </row>
    <row r="27" spans="1:11" ht="52.5" customHeight="1" x14ac:dyDescent="0.2">
      <c r="A27" s="79" t="s">
        <v>951</v>
      </c>
      <c r="B27" s="79"/>
      <c r="C27" s="79"/>
      <c r="D27" s="69" t="s">
        <v>51</v>
      </c>
      <c r="E27" s="47">
        <v>2399000</v>
      </c>
      <c r="F27" s="47">
        <v>783000</v>
      </c>
      <c r="G27" s="47">
        <v>1616000</v>
      </c>
      <c r="H27" s="47">
        <v>-260000</v>
      </c>
      <c r="I27" s="47">
        <v>-48000</v>
      </c>
      <c r="J27" s="47">
        <v>-212000</v>
      </c>
      <c r="K27" s="69" t="s">
        <v>51</v>
      </c>
    </row>
    <row r="28" spans="1:11" ht="14.1" customHeight="1" x14ac:dyDescent="0.2">
      <c r="A28" s="79" t="s">
        <v>700</v>
      </c>
      <c r="B28" s="79"/>
      <c r="C28" s="79"/>
      <c r="D28" s="69" t="s">
        <v>52</v>
      </c>
      <c r="E28" s="47">
        <v>-30000</v>
      </c>
      <c r="F28" s="47">
        <v>-5000</v>
      </c>
      <c r="G28" s="47">
        <v>-25000</v>
      </c>
      <c r="H28" s="47">
        <v>-1000</v>
      </c>
      <c r="I28" s="47">
        <v>-4000</v>
      </c>
      <c r="J28" s="47">
        <v>3000</v>
      </c>
      <c r="K28" s="69" t="s">
        <v>52</v>
      </c>
    </row>
    <row r="29" spans="1:11" ht="63.75" customHeight="1" x14ac:dyDescent="0.2">
      <c r="A29" s="116" t="s">
        <v>701</v>
      </c>
      <c r="B29" s="116"/>
      <c r="C29" s="116"/>
      <c r="D29" s="72" t="s">
        <v>54</v>
      </c>
      <c r="E29" s="49">
        <v>2369000</v>
      </c>
      <c r="F29" s="49">
        <v>778000</v>
      </c>
      <c r="G29" s="49">
        <v>1591000</v>
      </c>
      <c r="H29" s="49">
        <v>-261000</v>
      </c>
      <c r="I29" s="49">
        <v>-52000</v>
      </c>
      <c r="J29" s="49">
        <v>-209000</v>
      </c>
      <c r="K29" s="72" t="s">
        <v>54</v>
      </c>
    </row>
    <row r="30" spans="1:11" ht="15" x14ac:dyDescent="0.2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</row>
    <row r="31" spans="1:11" ht="15" x14ac:dyDescent="0.2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</row>
    <row r="32" spans="1:11" ht="15" x14ac:dyDescent="0.2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'@lists'!$A$16:$B$16</xm:f>
          </x14:formula1>
          <xm:sqref>B7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1"/>
  <sheetViews>
    <sheetView rightToLeft="1" workbookViewId="0">
      <selection activeCell="A11" sqref="A11:D30"/>
    </sheetView>
  </sheetViews>
  <sheetFormatPr defaultColWidth="11.42578125" defaultRowHeight="12.75" x14ac:dyDescent="0.2"/>
  <cols>
    <col min="1" max="1" width="21.85546875" customWidth="1"/>
    <col min="2" max="2" width="31.28515625" customWidth="1"/>
    <col min="3" max="3" width="17.28515625" customWidth="1"/>
    <col min="4" max="4" width="15.140625" customWidth="1"/>
    <col min="5" max="5" width="16.7109375" customWidth="1"/>
    <col min="6" max="14" width="16.28515625" customWidth="1"/>
    <col min="15" max="15" width="8.28515625" customWidth="1"/>
  </cols>
  <sheetData>
    <row r="1" spans="1:16" ht="14.1" customHeight="1" x14ac:dyDescent="0.2">
      <c r="A1" s="29" t="s">
        <v>596</v>
      </c>
      <c r="B1" s="51"/>
      <c r="C1" s="30"/>
      <c r="D1" s="30"/>
      <c r="E1" s="30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4.1" customHeight="1" x14ac:dyDescent="0.2">
      <c r="A2" s="29" t="s">
        <v>677</v>
      </c>
      <c r="B2" s="51"/>
      <c r="C2" s="30"/>
      <c r="D2" s="30"/>
      <c r="E2" s="30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12.95" customHeight="1" x14ac:dyDescent="0.2">
      <c r="A3" s="30"/>
      <c r="B3" s="30"/>
      <c r="C3" s="30"/>
      <c r="D3" s="30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6" ht="14.1" customHeight="1" x14ac:dyDescent="0.2">
      <c r="A4" s="33" t="s">
        <v>576</v>
      </c>
      <c r="B4" s="34" t="s">
        <v>29</v>
      </c>
      <c r="C4" s="35" t="str">
        <f>IF(B4&lt;&gt;"",VLOOKUP(B4,'@Entities15'!A2:B81,2,0),"")</f>
        <v>בנק לאומי לישראל בעמ</v>
      </c>
      <c r="D4" s="36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6" ht="14.1" customHeight="1" x14ac:dyDescent="0.2">
      <c r="A5" s="37" t="s">
        <v>1140</v>
      </c>
      <c r="B5" s="38">
        <v>43921</v>
      </c>
      <c r="C5" s="30"/>
      <c r="D5" s="30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6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6" ht="14.1" customHeight="1" x14ac:dyDescent="0.2">
      <c r="A7" s="43" t="s">
        <v>902</v>
      </c>
      <c r="B7" s="44" t="s">
        <v>128</v>
      </c>
      <c r="C7" s="30"/>
      <c r="D7" s="30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6" ht="12.9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6" ht="17.100000000000001" customHeight="1" x14ac:dyDescent="0.2">
      <c r="A9" s="92" t="s">
        <v>129</v>
      </c>
      <c r="B9" s="117"/>
      <c r="C9" s="117"/>
      <c r="D9" s="117"/>
      <c r="E9" s="117"/>
      <c r="F9" s="117"/>
      <c r="G9" s="118"/>
      <c r="H9" s="2"/>
      <c r="I9" s="2"/>
      <c r="J9" s="2"/>
      <c r="K9" s="2"/>
      <c r="L9" s="2"/>
      <c r="M9" s="2"/>
      <c r="N9" s="2"/>
    </row>
    <row r="10" spans="1:16" ht="14.1" customHeight="1" x14ac:dyDescent="0.2">
      <c r="A10" s="11" t="s">
        <v>128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6" ht="50.25" customHeight="1" x14ac:dyDescent="0.2">
      <c r="A11" s="45"/>
      <c r="B11" s="45"/>
      <c r="C11" s="45"/>
      <c r="D11" s="45"/>
      <c r="E11" s="110" t="s">
        <v>1286</v>
      </c>
      <c r="F11" s="110" t="s">
        <v>1287</v>
      </c>
      <c r="G11" s="110" t="s">
        <v>1288</v>
      </c>
      <c r="H11" s="110" t="s">
        <v>1289</v>
      </c>
      <c r="I11" s="110" t="s">
        <v>1290</v>
      </c>
      <c r="J11" s="110" t="s">
        <v>1291</v>
      </c>
      <c r="K11" s="110" t="s">
        <v>1292</v>
      </c>
      <c r="L11" s="110" t="s">
        <v>1293</v>
      </c>
      <c r="M11" s="110" t="s">
        <v>1294</v>
      </c>
      <c r="N11" s="30"/>
      <c r="O11" s="31"/>
      <c r="P11" s="31"/>
    </row>
    <row r="12" spans="1:16" s="74" customFormat="1" ht="12.95" customHeight="1" x14ac:dyDescent="0.2">
      <c r="A12" s="45"/>
      <c r="B12" s="45"/>
      <c r="C12" s="45"/>
      <c r="D12" s="45"/>
      <c r="E12" s="69" t="s">
        <v>27</v>
      </c>
      <c r="F12" s="69" t="s">
        <v>56</v>
      </c>
      <c r="G12" s="69" t="s">
        <v>74</v>
      </c>
      <c r="H12" s="69" t="s">
        <v>27</v>
      </c>
      <c r="I12" s="69" t="s">
        <v>56</v>
      </c>
      <c r="J12" s="69" t="s">
        <v>74</v>
      </c>
      <c r="K12" s="69" t="s">
        <v>27</v>
      </c>
      <c r="L12" s="69" t="s">
        <v>56</v>
      </c>
      <c r="M12" s="69" t="s">
        <v>74</v>
      </c>
      <c r="N12" s="45"/>
      <c r="O12" s="84"/>
      <c r="P12" s="84"/>
    </row>
    <row r="13" spans="1:16" ht="84.75" customHeight="1" x14ac:dyDescent="0.2">
      <c r="A13" s="53" t="s">
        <v>702</v>
      </c>
      <c r="B13" s="53" t="s">
        <v>714</v>
      </c>
      <c r="C13" s="52" t="s">
        <v>1107</v>
      </c>
      <c r="D13" s="69" t="s">
        <v>27</v>
      </c>
      <c r="E13" s="47">
        <v>-498000</v>
      </c>
      <c r="F13" s="47">
        <v>-170000</v>
      </c>
      <c r="G13" s="47">
        <v>-328000</v>
      </c>
      <c r="H13" s="47">
        <v>581000</v>
      </c>
      <c r="I13" s="47">
        <v>198000</v>
      </c>
      <c r="J13" s="47">
        <v>383000</v>
      </c>
      <c r="K13" s="47">
        <v>1659000</v>
      </c>
      <c r="L13" s="47">
        <v>565000</v>
      </c>
      <c r="M13" s="47">
        <v>1094000</v>
      </c>
      <c r="N13" s="114" t="s">
        <v>27</v>
      </c>
      <c r="O13" s="31"/>
      <c r="P13" s="31"/>
    </row>
    <row r="14" spans="1:16" ht="96.75" customHeight="1" x14ac:dyDescent="0.2">
      <c r="A14" s="53" t="s">
        <v>702</v>
      </c>
      <c r="B14" s="53" t="s">
        <v>714</v>
      </c>
      <c r="C14" s="52" t="s">
        <v>680</v>
      </c>
      <c r="D14" s="69" t="s">
        <v>56</v>
      </c>
      <c r="E14" s="47">
        <v>-134000</v>
      </c>
      <c r="F14" s="47">
        <v>-46000</v>
      </c>
      <c r="G14" s="47">
        <v>-88000</v>
      </c>
      <c r="H14" s="47">
        <v>-2000</v>
      </c>
      <c r="I14" s="47">
        <v>-1000</v>
      </c>
      <c r="J14" s="47">
        <v>-1000</v>
      </c>
      <c r="K14" s="47">
        <v>-191000</v>
      </c>
      <c r="L14" s="47">
        <v>-65000</v>
      </c>
      <c r="M14" s="47">
        <v>-126000</v>
      </c>
      <c r="N14" s="114" t="s">
        <v>56</v>
      </c>
      <c r="O14" s="31"/>
      <c r="P14" s="31"/>
    </row>
    <row r="15" spans="1:16" ht="96.75" customHeight="1" x14ac:dyDescent="0.2">
      <c r="A15" s="53" t="s">
        <v>702</v>
      </c>
      <c r="B15" s="53" t="s">
        <v>714</v>
      </c>
      <c r="C15" s="52" t="s">
        <v>1119</v>
      </c>
      <c r="D15" s="69" t="s">
        <v>74</v>
      </c>
      <c r="E15" s="47">
        <v>-632000</v>
      </c>
      <c r="F15" s="47">
        <v>-216000</v>
      </c>
      <c r="G15" s="47">
        <v>-416000</v>
      </c>
      <c r="H15" s="47">
        <v>579000</v>
      </c>
      <c r="I15" s="47">
        <v>197000</v>
      </c>
      <c r="J15" s="47">
        <v>382000</v>
      </c>
      <c r="K15" s="47">
        <v>1468000</v>
      </c>
      <c r="L15" s="47">
        <v>500000</v>
      </c>
      <c r="M15" s="47">
        <v>968000</v>
      </c>
      <c r="N15" s="114" t="s">
        <v>74</v>
      </c>
      <c r="O15" s="31"/>
      <c r="P15" s="31"/>
    </row>
    <row r="16" spans="1:16" ht="87" customHeight="1" x14ac:dyDescent="0.2">
      <c r="A16" s="53" t="s">
        <v>702</v>
      </c>
      <c r="B16" s="53" t="s">
        <v>716</v>
      </c>
      <c r="C16" s="52" t="s">
        <v>717</v>
      </c>
      <c r="D16" s="69" t="s">
        <v>88</v>
      </c>
      <c r="E16" s="47">
        <v>89000</v>
      </c>
      <c r="F16" s="47">
        <v>0</v>
      </c>
      <c r="G16" s="47">
        <v>89000</v>
      </c>
      <c r="H16" s="47">
        <v>-98000</v>
      </c>
      <c r="I16" s="47">
        <v>0</v>
      </c>
      <c r="J16" s="47">
        <v>-98000</v>
      </c>
      <c r="K16" s="47">
        <v>-243000</v>
      </c>
      <c r="L16" s="47">
        <v>0</v>
      </c>
      <c r="M16" s="47">
        <v>-243000</v>
      </c>
      <c r="N16" s="114" t="s">
        <v>88</v>
      </c>
      <c r="O16" s="31"/>
      <c r="P16" s="31"/>
    </row>
    <row r="17" spans="1:16" ht="84.75" customHeight="1" x14ac:dyDescent="0.2">
      <c r="A17" s="53" t="s">
        <v>702</v>
      </c>
      <c r="B17" s="53" t="s">
        <v>716</v>
      </c>
      <c r="C17" s="52" t="s">
        <v>628</v>
      </c>
      <c r="D17" s="69" t="s">
        <v>96</v>
      </c>
      <c r="E17" s="47">
        <v>-68000</v>
      </c>
      <c r="F17" s="47">
        <v>-23000</v>
      </c>
      <c r="G17" s="47">
        <v>-45000</v>
      </c>
      <c r="H17" s="47">
        <v>68000</v>
      </c>
      <c r="I17" s="47">
        <v>23000</v>
      </c>
      <c r="J17" s="47">
        <v>45000</v>
      </c>
      <c r="K17" s="47">
        <v>178000</v>
      </c>
      <c r="L17" s="47">
        <v>61000</v>
      </c>
      <c r="M17" s="47">
        <v>117000</v>
      </c>
      <c r="N17" s="114" t="s">
        <v>96</v>
      </c>
      <c r="O17" s="31"/>
      <c r="P17" s="31"/>
    </row>
    <row r="18" spans="1:16" ht="87" customHeight="1" x14ac:dyDescent="0.2">
      <c r="A18" s="53" t="s">
        <v>702</v>
      </c>
      <c r="B18" s="53" t="s">
        <v>716</v>
      </c>
      <c r="C18" s="52" t="s">
        <v>683</v>
      </c>
      <c r="D18" s="69" t="s">
        <v>101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114" t="s">
        <v>101</v>
      </c>
      <c r="O18" s="31"/>
      <c r="P18" s="31"/>
    </row>
    <row r="19" spans="1:16" ht="92.25" customHeight="1" x14ac:dyDescent="0.2">
      <c r="A19" s="53" t="s">
        <v>702</v>
      </c>
      <c r="B19" s="53" t="s">
        <v>716</v>
      </c>
      <c r="C19" s="52" t="s">
        <v>1120</v>
      </c>
      <c r="D19" s="69" t="s">
        <v>204</v>
      </c>
      <c r="E19" s="47">
        <v>21000</v>
      </c>
      <c r="F19" s="47">
        <v>-23000</v>
      </c>
      <c r="G19" s="47">
        <v>44000</v>
      </c>
      <c r="H19" s="47">
        <v>-30000</v>
      </c>
      <c r="I19" s="47">
        <v>23000</v>
      </c>
      <c r="J19" s="47">
        <v>-53000</v>
      </c>
      <c r="K19" s="47">
        <v>-65000</v>
      </c>
      <c r="L19" s="47">
        <v>61000</v>
      </c>
      <c r="M19" s="47">
        <v>-126000</v>
      </c>
      <c r="N19" s="114" t="s">
        <v>204</v>
      </c>
      <c r="O19" s="31"/>
      <c r="P19" s="31"/>
    </row>
    <row r="20" spans="1:16" ht="84" customHeight="1" x14ac:dyDescent="0.2">
      <c r="A20" s="53" t="s">
        <v>702</v>
      </c>
      <c r="B20" s="53" t="s">
        <v>627</v>
      </c>
      <c r="C20" s="52" t="s">
        <v>1106</v>
      </c>
      <c r="D20" s="69" t="s">
        <v>205</v>
      </c>
      <c r="E20" s="47">
        <v>41000</v>
      </c>
      <c r="F20" s="47">
        <v>13000</v>
      </c>
      <c r="G20" s="47">
        <v>28000</v>
      </c>
      <c r="H20" s="47">
        <v>5000</v>
      </c>
      <c r="I20" s="47">
        <v>2000</v>
      </c>
      <c r="J20" s="47">
        <v>3000</v>
      </c>
      <c r="K20" s="47">
        <v>-8000</v>
      </c>
      <c r="L20" s="47">
        <v>-2000</v>
      </c>
      <c r="M20" s="47">
        <v>-6000</v>
      </c>
      <c r="N20" s="114" t="s">
        <v>205</v>
      </c>
      <c r="O20" s="31"/>
      <c r="P20" s="31"/>
    </row>
    <row r="21" spans="1:16" ht="79.5" customHeight="1" x14ac:dyDescent="0.2">
      <c r="A21" s="53" t="s">
        <v>702</v>
      </c>
      <c r="B21" s="53" t="s">
        <v>627</v>
      </c>
      <c r="C21" s="52" t="s">
        <v>681</v>
      </c>
      <c r="D21" s="69" t="s">
        <v>233</v>
      </c>
      <c r="E21" s="47">
        <v>0</v>
      </c>
      <c r="F21" s="47">
        <v>0</v>
      </c>
      <c r="G21" s="47">
        <v>0</v>
      </c>
      <c r="H21" s="47">
        <v>-27000</v>
      </c>
      <c r="I21" s="47">
        <v>0</v>
      </c>
      <c r="J21" s="47">
        <v>-27000</v>
      </c>
      <c r="K21" s="47">
        <v>0</v>
      </c>
      <c r="L21" s="47">
        <v>0</v>
      </c>
      <c r="M21" s="47">
        <v>0</v>
      </c>
      <c r="N21" s="114" t="s">
        <v>233</v>
      </c>
      <c r="O21" s="31"/>
      <c r="P21" s="31"/>
    </row>
    <row r="22" spans="1:16" ht="92.25" customHeight="1" x14ac:dyDescent="0.2">
      <c r="A22" s="53" t="s">
        <v>702</v>
      </c>
      <c r="B22" s="53" t="s">
        <v>627</v>
      </c>
      <c r="C22" s="52" t="s">
        <v>1120</v>
      </c>
      <c r="D22" s="69" t="s">
        <v>28</v>
      </c>
      <c r="E22" s="47">
        <v>41000</v>
      </c>
      <c r="F22" s="47">
        <v>13000</v>
      </c>
      <c r="G22" s="47">
        <v>28000</v>
      </c>
      <c r="H22" s="47">
        <v>-22000</v>
      </c>
      <c r="I22" s="47">
        <v>2000</v>
      </c>
      <c r="J22" s="47">
        <v>-24000</v>
      </c>
      <c r="K22" s="47">
        <v>-8000</v>
      </c>
      <c r="L22" s="47">
        <v>-2000</v>
      </c>
      <c r="M22" s="47">
        <v>-6000</v>
      </c>
      <c r="N22" s="114" t="s">
        <v>28</v>
      </c>
      <c r="O22" s="31"/>
      <c r="P22" s="31"/>
    </row>
    <row r="23" spans="1:16" ht="81.75" customHeight="1" x14ac:dyDescent="0.2">
      <c r="A23" s="53" t="s">
        <v>702</v>
      </c>
      <c r="B23" s="53" t="s">
        <v>655</v>
      </c>
      <c r="C23" s="52" t="s">
        <v>1092</v>
      </c>
      <c r="D23" s="69" t="s">
        <v>34</v>
      </c>
      <c r="E23" s="47">
        <v>2828000</v>
      </c>
      <c r="F23" s="47">
        <v>961000</v>
      </c>
      <c r="G23" s="47">
        <v>1867000</v>
      </c>
      <c r="H23" s="47">
        <v>-883000</v>
      </c>
      <c r="I23" s="47">
        <v>-285000</v>
      </c>
      <c r="J23" s="47">
        <v>-598000</v>
      </c>
      <c r="K23" s="47">
        <v>-3746000</v>
      </c>
      <c r="L23" s="47">
        <v>-1276000</v>
      </c>
      <c r="M23" s="47">
        <v>-2470000</v>
      </c>
      <c r="N23" s="114" t="s">
        <v>34</v>
      </c>
      <c r="O23" s="31"/>
      <c r="P23" s="31"/>
    </row>
    <row r="24" spans="1:16" ht="91.5" customHeight="1" x14ac:dyDescent="0.2">
      <c r="A24" s="53" t="s">
        <v>702</v>
      </c>
      <c r="B24" s="53" t="s">
        <v>655</v>
      </c>
      <c r="C24" s="52" t="s">
        <v>738</v>
      </c>
      <c r="D24" s="69" t="s">
        <v>38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114" t="s">
        <v>38</v>
      </c>
      <c r="O24" s="31"/>
      <c r="P24" s="31"/>
    </row>
    <row r="25" spans="1:16" ht="84" customHeight="1" x14ac:dyDescent="0.2">
      <c r="A25" s="53" t="s">
        <v>702</v>
      </c>
      <c r="B25" s="53" t="s">
        <v>655</v>
      </c>
      <c r="C25" s="52" t="s">
        <v>682</v>
      </c>
      <c r="D25" s="69" t="s">
        <v>45</v>
      </c>
      <c r="E25" s="47">
        <v>141000</v>
      </c>
      <c r="F25" s="47">
        <v>48000</v>
      </c>
      <c r="G25" s="47">
        <v>93000</v>
      </c>
      <c r="H25" s="47">
        <v>65000</v>
      </c>
      <c r="I25" s="47">
        <v>7000</v>
      </c>
      <c r="J25" s="47">
        <v>58000</v>
      </c>
      <c r="K25" s="47">
        <v>398000</v>
      </c>
      <c r="L25" s="47">
        <v>136000</v>
      </c>
      <c r="M25" s="47">
        <v>262000</v>
      </c>
      <c r="N25" s="114" t="s">
        <v>45</v>
      </c>
      <c r="O25" s="31"/>
      <c r="P25" s="31"/>
    </row>
    <row r="26" spans="1:16" ht="90" customHeight="1" x14ac:dyDescent="0.2">
      <c r="A26" s="53" t="s">
        <v>702</v>
      </c>
      <c r="B26" s="53" t="s">
        <v>655</v>
      </c>
      <c r="C26" s="52" t="s">
        <v>539</v>
      </c>
      <c r="D26" s="69" t="s">
        <v>48</v>
      </c>
      <c r="E26" s="47">
        <v>0</v>
      </c>
      <c r="F26" s="47">
        <v>0</v>
      </c>
      <c r="G26" s="47">
        <v>0</v>
      </c>
      <c r="H26" s="47">
        <v>31000</v>
      </c>
      <c r="I26" s="47">
        <v>8000</v>
      </c>
      <c r="J26" s="47">
        <v>23000</v>
      </c>
      <c r="K26" s="47">
        <v>31000</v>
      </c>
      <c r="L26" s="47">
        <v>8000</v>
      </c>
      <c r="M26" s="47">
        <v>23000</v>
      </c>
      <c r="N26" s="114" t="s">
        <v>48</v>
      </c>
      <c r="O26" s="31"/>
      <c r="P26" s="31"/>
    </row>
    <row r="27" spans="1:16" ht="54.75" customHeight="1" x14ac:dyDescent="0.2">
      <c r="A27" s="52"/>
      <c r="B27" s="53" t="s">
        <v>655</v>
      </c>
      <c r="C27" s="52" t="s">
        <v>1120</v>
      </c>
      <c r="D27" s="69" t="s">
        <v>50</v>
      </c>
      <c r="E27" s="47">
        <v>2969000</v>
      </c>
      <c r="F27" s="47">
        <v>1009000</v>
      </c>
      <c r="G27" s="47">
        <v>1960000</v>
      </c>
      <c r="H27" s="47">
        <v>-787000</v>
      </c>
      <c r="I27" s="47">
        <v>-270000</v>
      </c>
      <c r="J27" s="47">
        <v>-517000</v>
      </c>
      <c r="K27" s="47">
        <v>-3317000</v>
      </c>
      <c r="L27" s="47">
        <v>-1132000</v>
      </c>
      <c r="M27" s="47">
        <v>-2185000</v>
      </c>
      <c r="N27" s="114" t="s">
        <v>50</v>
      </c>
      <c r="O27" s="31"/>
      <c r="P27" s="31"/>
    </row>
    <row r="28" spans="1:16" ht="77.25" customHeight="1" x14ac:dyDescent="0.2">
      <c r="A28" s="52" t="s">
        <v>951</v>
      </c>
      <c r="B28" s="52"/>
      <c r="C28" s="52"/>
      <c r="D28" s="69" t="s">
        <v>51</v>
      </c>
      <c r="E28" s="47">
        <v>2399000</v>
      </c>
      <c r="F28" s="47">
        <v>783000</v>
      </c>
      <c r="G28" s="47">
        <v>1616000</v>
      </c>
      <c r="H28" s="47">
        <v>-260000</v>
      </c>
      <c r="I28" s="47">
        <v>-48000</v>
      </c>
      <c r="J28" s="47">
        <v>-212000</v>
      </c>
      <c r="K28" s="47">
        <v>-1922000</v>
      </c>
      <c r="L28" s="47">
        <v>-573000</v>
      </c>
      <c r="M28" s="47">
        <v>-1349000</v>
      </c>
      <c r="N28" s="114" t="s">
        <v>51</v>
      </c>
      <c r="O28" s="31"/>
      <c r="P28" s="31"/>
    </row>
    <row r="29" spans="1:16" ht="104.25" customHeight="1" x14ac:dyDescent="0.2">
      <c r="A29" s="52" t="s">
        <v>700</v>
      </c>
      <c r="B29" s="52"/>
      <c r="C29" s="52"/>
      <c r="D29" s="69" t="s">
        <v>52</v>
      </c>
      <c r="E29" s="47">
        <v>-30000</v>
      </c>
      <c r="F29" s="47">
        <v>-5000</v>
      </c>
      <c r="G29" s="47">
        <v>-25000</v>
      </c>
      <c r="H29" s="47">
        <v>-1000</v>
      </c>
      <c r="I29" s="47">
        <v>-4000</v>
      </c>
      <c r="J29" s="47">
        <v>3000</v>
      </c>
      <c r="K29" s="47">
        <v>2000</v>
      </c>
      <c r="L29" s="47">
        <v>-11000</v>
      </c>
      <c r="M29" s="47">
        <v>13000</v>
      </c>
      <c r="N29" s="114" t="s">
        <v>52</v>
      </c>
      <c r="O29" s="31"/>
      <c r="P29" s="31"/>
    </row>
    <row r="30" spans="1:16" ht="105.75" customHeight="1" x14ac:dyDescent="0.2">
      <c r="A30" s="53" t="s">
        <v>701</v>
      </c>
      <c r="B30" s="52"/>
      <c r="C30" s="53"/>
      <c r="D30" s="72" t="s">
        <v>54</v>
      </c>
      <c r="E30" s="49">
        <v>2369000</v>
      </c>
      <c r="F30" s="49">
        <v>778000</v>
      </c>
      <c r="G30" s="49">
        <v>1591000</v>
      </c>
      <c r="H30" s="49">
        <v>-261000</v>
      </c>
      <c r="I30" s="49">
        <v>-52000</v>
      </c>
      <c r="J30" s="49">
        <v>-209000</v>
      </c>
      <c r="K30" s="49">
        <v>-1920000</v>
      </c>
      <c r="L30" s="49">
        <v>-584000</v>
      </c>
      <c r="M30" s="49">
        <v>-1336000</v>
      </c>
      <c r="N30" s="115" t="s">
        <v>54</v>
      </c>
      <c r="O30" s="31"/>
      <c r="P30" s="31"/>
    </row>
    <row r="31" spans="1:16" ht="15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B7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4"/>
  <sheetViews>
    <sheetView rightToLeft="1" topLeftCell="K31" workbookViewId="0">
      <selection activeCell="V10" sqref="V10"/>
    </sheetView>
  </sheetViews>
  <sheetFormatPr defaultColWidth="11.42578125" defaultRowHeight="12.75" x14ac:dyDescent="0.2"/>
  <cols>
    <col min="1" max="1" width="26.7109375" customWidth="1"/>
    <col min="2" max="2" width="35" customWidth="1"/>
    <col min="3" max="3" width="21.5703125" customWidth="1"/>
    <col min="4" max="4" width="18.140625" customWidth="1"/>
    <col min="5" max="5" width="18.7109375" customWidth="1"/>
    <col min="6" max="8" width="16.28515625" customWidth="1"/>
    <col min="9" max="9" width="22.5703125" customWidth="1"/>
    <col min="10" max="23" width="16.28515625" customWidth="1"/>
    <col min="24" max="24" width="8.28515625" customWidth="1"/>
  </cols>
  <sheetData>
    <row r="1" spans="1:24" ht="14.1" customHeight="1" x14ac:dyDescent="0.2">
      <c r="A1" s="29" t="s">
        <v>596</v>
      </c>
      <c r="B1" s="51"/>
      <c r="C1" s="30"/>
      <c r="D1" s="30"/>
      <c r="E1" s="30"/>
      <c r="F1" s="30"/>
      <c r="G1" s="30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4.1" customHeight="1" x14ac:dyDescent="0.2">
      <c r="A2" s="29" t="s">
        <v>677</v>
      </c>
      <c r="B2" s="51"/>
      <c r="C2" s="30"/>
      <c r="D2" s="30"/>
      <c r="E2" s="30"/>
      <c r="F2" s="30"/>
      <c r="G2" s="30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2.95" customHeight="1" x14ac:dyDescent="0.2">
      <c r="A3" s="30"/>
      <c r="B3" s="30"/>
      <c r="C3" s="30"/>
      <c r="D3" s="30"/>
      <c r="E3" s="30"/>
      <c r="F3" s="30"/>
      <c r="G3" s="3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4" ht="14.1" customHeight="1" x14ac:dyDescent="0.2">
      <c r="A4" s="33" t="s">
        <v>576</v>
      </c>
      <c r="B4" s="34" t="s">
        <v>29</v>
      </c>
      <c r="C4" s="35" t="str">
        <f>IF(B4&lt;&gt;"",VLOOKUP(B4,'@Entities16'!A2:B71,2,0),"")</f>
        <v>בנק לאומי לישראל בעמ</v>
      </c>
      <c r="D4" s="36" t="str">
        <f>IF(B4&lt;&gt;"",VLOOKUP(B4,'@Entities16'!A2:B81,2,0),"")</f>
        <v>בנק לאומי לישראל בעמ</v>
      </c>
      <c r="E4" s="30"/>
      <c r="F4" s="30"/>
      <c r="G4" s="3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4" ht="14.1" customHeight="1" x14ac:dyDescent="0.2">
      <c r="A5" s="37" t="s">
        <v>1140</v>
      </c>
      <c r="B5" s="38">
        <v>43921</v>
      </c>
      <c r="C5" s="30"/>
      <c r="D5" s="30"/>
      <c r="E5" s="30"/>
      <c r="F5" s="30"/>
      <c r="G5" s="3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4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30"/>
      <c r="F6" s="30"/>
      <c r="G6" s="3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4" ht="14.1" customHeight="1" x14ac:dyDescent="0.2">
      <c r="A7" s="43" t="s">
        <v>902</v>
      </c>
      <c r="B7" s="44" t="s">
        <v>130</v>
      </c>
      <c r="C7" s="30"/>
      <c r="D7" s="30"/>
      <c r="E7" s="30"/>
      <c r="F7" s="30"/>
      <c r="G7" s="3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4" ht="17.100000000000001" customHeight="1" x14ac:dyDescent="0.2">
      <c r="A8" s="76" t="s">
        <v>131</v>
      </c>
      <c r="B8" s="51"/>
      <c r="C8" s="51"/>
      <c r="D8" s="51"/>
      <c r="E8" s="51"/>
      <c r="F8" s="51"/>
      <c r="G8" s="4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4" ht="14.1" customHeight="1" x14ac:dyDescent="0.2">
      <c r="A9" s="11" t="s">
        <v>130</v>
      </c>
      <c r="B9" s="30"/>
      <c r="C9" s="30"/>
      <c r="D9" s="30"/>
      <c r="E9" s="30"/>
      <c r="F9" s="30"/>
      <c r="G9" s="3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4" ht="84" customHeight="1" x14ac:dyDescent="0.2">
      <c r="A10" s="45"/>
      <c r="B10" s="45"/>
      <c r="C10" s="45"/>
      <c r="D10" s="52" t="s">
        <v>1295</v>
      </c>
      <c r="E10" s="52" t="s">
        <v>1296</v>
      </c>
      <c r="F10" s="52" t="s">
        <v>1297</v>
      </c>
      <c r="G10" s="52" t="s">
        <v>1298</v>
      </c>
      <c r="H10" s="52" t="s">
        <v>1299</v>
      </c>
      <c r="I10" s="52" t="s">
        <v>1300</v>
      </c>
      <c r="J10" s="52" t="s">
        <v>1301</v>
      </c>
      <c r="K10" s="52" t="s">
        <v>1302</v>
      </c>
      <c r="L10" s="52" t="s">
        <v>1303</v>
      </c>
      <c r="M10" s="52" t="s">
        <v>1304</v>
      </c>
      <c r="N10" s="52" t="s">
        <v>1305</v>
      </c>
      <c r="O10" s="52" t="s">
        <v>1306</v>
      </c>
      <c r="P10" s="52" t="s">
        <v>1307</v>
      </c>
      <c r="Q10" s="52" t="s">
        <v>1308</v>
      </c>
      <c r="R10" s="52" t="s">
        <v>1309</v>
      </c>
      <c r="S10" s="52" t="s">
        <v>1310</v>
      </c>
      <c r="T10" s="52" t="s">
        <v>1311</v>
      </c>
      <c r="U10" s="52" t="s">
        <v>1312</v>
      </c>
      <c r="V10" s="2"/>
    </row>
    <row r="11" spans="1:24" ht="12.95" customHeight="1" x14ac:dyDescent="0.2">
      <c r="A11" s="2"/>
      <c r="B11" s="2"/>
      <c r="C11" s="2"/>
      <c r="D11" s="16" t="s">
        <v>27</v>
      </c>
      <c r="E11" s="16" t="s">
        <v>56</v>
      </c>
      <c r="F11" s="16" t="s">
        <v>74</v>
      </c>
      <c r="G11" s="16" t="s">
        <v>88</v>
      </c>
      <c r="H11" s="16" t="s">
        <v>96</v>
      </c>
      <c r="I11" s="16" t="s">
        <v>101</v>
      </c>
      <c r="J11" s="16" t="s">
        <v>27</v>
      </c>
      <c r="K11" s="16" t="s">
        <v>56</v>
      </c>
      <c r="L11" s="16" t="s">
        <v>74</v>
      </c>
      <c r="M11" s="16" t="s">
        <v>88</v>
      </c>
      <c r="N11" s="16" t="s">
        <v>96</v>
      </c>
      <c r="O11" s="16" t="s">
        <v>101</v>
      </c>
      <c r="P11" s="16" t="s">
        <v>27</v>
      </c>
      <c r="Q11" s="16" t="s">
        <v>56</v>
      </c>
      <c r="R11" s="16" t="s">
        <v>74</v>
      </c>
      <c r="S11" s="16" t="s">
        <v>88</v>
      </c>
      <c r="T11" s="16" t="s">
        <v>96</v>
      </c>
      <c r="U11" s="16" t="s">
        <v>101</v>
      </c>
      <c r="V11" s="2"/>
    </row>
    <row r="12" spans="1:24" ht="14.1" customHeight="1" x14ac:dyDescent="0.2">
      <c r="A12" s="59" t="s">
        <v>18</v>
      </c>
      <c r="B12" s="58" t="s">
        <v>1134</v>
      </c>
      <c r="C12" s="16" t="s">
        <v>27</v>
      </c>
      <c r="D12" s="21">
        <v>3672000</v>
      </c>
      <c r="E12" s="21">
        <v>3672000</v>
      </c>
      <c r="F12" s="21">
        <v>332000</v>
      </c>
      <c r="G12" s="21">
        <v>-9000</v>
      </c>
      <c r="H12" s="21">
        <v>3995000</v>
      </c>
      <c r="I12" s="21">
        <v>0</v>
      </c>
      <c r="J12" s="21">
        <v>2813000</v>
      </c>
      <c r="K12" s="21">
        <v>2813000</v>
      </c>
      <c r="L12" s="21">
        <v>111000</v>
      </c>
      <c r="M12" s="21">
        <v>0</v>
      </c>
      <c r="N12" s="21">
        <v>2924000</v>
      </c>
      <c r="O12" s="21">
        <v>0</v>
      </c>
      <c r="P12" s="21">
        <v>3080000</v>
      </c>
      <c r="Q12" s="21">
        <v>3080000</v>
      </c>
      <c r="R12" s="21">
        <v>420000</v>
      </c>
      <c r="S12" s="21">
        <v>0</v>
      </c>
      <c r="T12" s="21">
        <v>3500000</v>
      </c>
      <c r="U12" s="21">
        <v>0</v>
      </c>
      <c r="V12" s="16" t="s">
        <v>27</v>
      </c>
    </row>
    <row r="13" spans="1:24" ht="14.1" customHeight="1" x14ac:dyDescent="0.2">
      <c r="A13" s="59" t="s">
        <v>18</v>
      </c>
      <c r="B13" s="58" t="s">
        <v>1133</v>
      </c>
      <c r="C13" s="16" t="s">
        <v>56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16" t="s">
        <v>56</v>
      </c>
    </row>
    <row r="14" spans="1:24" ht="14.1" customHeight="1" x14ac:dyDescent="0.2">
      <c r="A14" s="59" t="s">
        <v>18</v>
      </c>
      <c r="B14" s="58" t="s">
        <v>1131</v>
      </c>
      <c r="C14" s="16" t="s">
        <v>74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16" t="s">
        <v>74</v>
      </c>
    </row>
    <row r="15" spans="1:24" ht="14.1" customHeight="1" x14ac:dyDescent="0.2">
      <c r="A15" s="59" t="s">
        <v>18</v>
      </c>
      <c r="B15" s="58" t="s">
        <v>1132</v>
      </c>
      <c r="C15" s="16" t="s">
        <v>88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16" t="s">
        <v>88</v>
      </c>
    </row>
    <row r="16" spans="1:24" ht="14.1" customHeight="1" x14ac:dyDescent="0.2">
      <c r="A16" s="59" t="s">
        <v>18</v>
      </c>
      <c r="B16" s="58" t="s">
        <v>826</v>
      </c>
      <c r="C16" s="16" t="s">
        <v>96</v>
      </c>
      <c r="D16" s="21">
        <v>2219000</v>
      </c>
      <c r="E16" s="21">
        <v>2219000</v>
      </c>
      <c r="F16" s="21">
        <v>60000</v>
      </c>
      <c r="G16" s="21">
        <v>-3000</v>
      </c>
      <c r="H16" s="21">
        <v>2276000</v>
      </c>
      <c r="I16" s="21">
        <v>0</v>
      </c>
      <c r="J16" s="21">
        <v>1710000</v>
      </c>
      <c r="K16" s="21">
        <v>1710000</v>
      </c>
      <c r="L16" s="21">
        <v>9000</v>
      </c>
      <c r="M16" s="21">
        <v>-10000</v>
      </c>
      <c r="N16" s="21">
        <v>1709000</v>
      </c>
      <c r="O16" s="21">
        <v>0</v>
      </c>
      <c r="P16" s="21">
        <v>1543000</v>
      </c>
      <c r="Q16" s="21">
        <v>1543000</v>
      </c>
      <c r="R16" s="21">
        <v>12000</v>
      </c>
      <c r="S16" s="21">
        <v>-4000</v>
      </c>
      <c r="T16" s="21">
        <v>1551000</v>
      </c>
      <c r="U16" s="21">
        <v>0</v>
      </c>
      <c r="V16" s="16" t="s">
        <v>96</v>
      </c>
    </row>
    <row r="17" spans="1:22" ht="14.1" customHeight="1" x14ac:dyDescent="0.2">
      <c r="A17" s="59" t="s">
        <v>18</v>
      </c>
      <c r="B17" s="58" t="s">
        <v>1126</v>
      </c>
      <c r="C17" s="16" t="s">
        <v>101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16" t="s">
        <v>101</v>
      </c>
    </row>
    <row r="18" spans="1:22" ht="14.1" customHeight="1" x14ac:dyDescent="0.2">
      <c r="A18" s="59" t="s">
        <v>18</v>
      </c>
      <c r="B18" s="58" t="s">
        <v>1127</v>
      </c>
      <c r="C18" s="16" t="s">
        <v>204</v>
      </c>
      <c r="D18" s="21">
        <v>754000</v>
      </c>
      <c r="E18" s="21">
        <v>754000</v>
      </c>
      <c r="F18" s="21">
        <v>39000</v>
      </c>
      <c r="G18" s="21">
        <v>-3000</v>
      </c>
      <c r="H18" s="21">
        <v>790000</v>
      </c>
      <c r="I18" s="21">
        <v>0</v>
      </c>
      <c r="J18" s="21">
        <v>989000</v>
      </c>
      <c r="K18" s="21">
        <v>989000</v>
      </c>
      <c r="L18" s="21">
        <v>2000</v>
      </c>
      <c r="M18" s="21">
        <v>-2000</v>
      </c>
      <c r="N18" s="21">
        <v>989000</v>
      </c>
      <c r="O18" s="21">
        <v>0</v>
      </c>
      <c r="P18" s="21">
        <v>822000</v>
      </c>
      <c r="Q18" s="21">
        <v>822000</v>
      </c>
      <c r="R18" s="21">
        <v>31000</v>
      </c>
      <c r="S18" s="21">
        <v>-2000</v>
      </c>
      <c r="T18" s="21">
        <v>851000</v>
      </c>
      <c r="U18" s="21">
        <v>0</v>
      </c>
      <c r="V18" s="16" t="s">
        <v>204</v>
      </c>
    </row>
    <row r="19" spans="1:22" ht="14.1" customHeight="1" x14ac:dyDescent="0.2">
      <c r="A19" s="59" t="s">
        <v>18</v>
      </c>
      <c r="B19" s="58" t="s">
        <v>1002</v>
      </c>
      <c r="C19" s="16" t="s">
        <v>205</v>
      </c>
      <c r="D19" s="21">
        <v>6645000</v>
      </c>
      <c r="E19" s="21">
        <v>6645000</v>
      </c>
      <c r="F19" s="21">
        <v>431000</v>
      </c>
      <c r="G19" s="21">
        <v>-15000</v>
      </c>
      <c r="H19" s="21">
        <v>7061000</v>
      </c>
      <c r="I19" s="21">
        <v>0</v>
      </c>
      <c r="J19" s="21">
        <v>5512000</v>
      </c>
      <c r="K19" s="21">
        <v>5512000</v>
      </c>
      <c r="L19" s="21">
        <v>122000</v>
      </c>
      <c r="M19" s="21">
        <v>-12000</v>
      </c>
      <c r="N19" s="21">
        <v>5622000</v>
      </c>
      <c r="O19" s="21">
        <v>0</v>
      </c>
      <c r="P19" s="21">
        <v>5445000</v>
      </c>
      <c r="Q19" s="21">
        <v>5445000</v>
      </c>
      <c r="R19" s="21">
        <v>463000</v>
      </c>
      <c r="S19" s="21">
        <v>-6000</v>
      </c>
      <c r="T19" s="21">
        <v>5902000</v>
      </c>
      <c r="U19" s="21">
        <v>0</v>
      </c>
      <c r="V19" s="16" t="s">
        <v>205</v>
      </c>
    </row>
    <row r="20" spans="1:22" ht="14.1" customHeight="1" x14ac:dyDescent="0.2">
      <c r="A20" s="59" t="s">
        <v>529</v>
      </c>
      <c r="B20" s="58" t="s">
        <v>1134</v>
      </c>
      <c r="C20" s="16" t="s">
        <v>233</v>
      </c>
      <c r="D20" s="21">
        <v>35726000</v>
      </c>
      <c r="E20" s="21">
        <v>35185000</v>
      </c>
      <c r="F20" s="21">
        <v>623000</v>
      </c>
      <c r="G20" s="21">
        <v>-82000</v>
      </c>
      <c r="H20" s="21">
        <v>35726000</v>
      </c>
      <c r="I20" s="23"/>
      <c r="J20" s="21">
        <v>31098000</v>
      </c>
      <c r="K20" s="21">
        <v>31027000</v>
      </c>
      <c r="L20" s="21">
        <v>133000</v>
      </c>
      <c r="M20" s="21">
        <v>-62000</v>
      </c>
      <c r="N20" s="21">
        <v>31098000</v>
      </c>
      <c r="O20" s="23"/>
      <c r="P20" s="21">
        <v>33132000</v>
      </c>
      <c r="Q20" s="21">
        <v>32393000</v>
      </c>
      <c r="R20" s="21">
        <v>739000</v>
      </c>
      <c r="S20" s="21">
        <v>0</v>
      </c>
      <c r="T20" s="21">
        <v>33132000</v>
      </c>
      <c r="U20" s="23"/>
      <c r="V20" s="16" t="s">
        <v>233</v>
      </c>
    </row>
    <row r="21" spans="1:22" ht="14.1" customHeight="1" x14ac:dyDescent="0.2">
      <c r="A21" s="59" t="s">
        <v>529</v>
      </c>
      <c r="B21" s="58" t="s">
        <v>1133</v>
      </c>
      <c r="C21" s="16" t="s">
        <v>28</v>
      </c>
      <c r="D21" s="21">
        <v>12191000</v>
      </c>
      <c r="E21" s="21">
        <v>12059000</v>
      </c>
      <c r="F21" s="21">
        <v>167000</v>
      </c>
      <c r="G21" s="21">
        <v>-35000</v>
      </c>
      <c r="H21" s="21">
        <v>12191000</v>
      </c>
      <c r="I21" s="23"/>
      <c r="J21" s="21">
        <v>9857000</v>
      </c>
      <c r="K21" s="21">
        <v>9822000</v>
      </c>
      <c r="L21" s="21">
        <v>37000</v>
      </c>
      <c r="M21" s="21">
        <v>-2000</v>
      </c>
      <c r="N21" s="21">
        <v>9857000</v>
      </c>
      <c r="O21" s="23"/>
      <c r="P21" s="21">
        <v>18121000</v>
      </c>
      <c r="Q21" s="21">
        <v>18069000</v>
      </c>
      <c r="R21" s="21">
        <v>64000</v>
      </c>
      <c r="S21" s="21">
        <v>-12000</v>
      </c>
      <c r="T21" s="21">
        <v>18121000</v>
      </c>
      <c r="U21" s="23"/>
      <c r="V21" s="16" t="s">
        <v>28</v>
      </c>
    </row>
    <row r="22" spans="1:22" ht="14.1" customHeight="1" x14ac:dyDescent="0.2">
      <c r="A22" s="59" t="s">
        <v>529</v>
      </c>
      <c r="B22" s="58" t="s">
        <v>1131</v>
      </c>
      <c r="C22" s="16" t="s">
        <v>34</v>
      </c>
      <c r="D22" s="21">
        <v>18000</v>
      </c>
      <c r="E22" s="21">
        <v>17000</v>
      </c>
      <c r="F22" s="21">
        <v>1000</v>
      </c>
      <c r="G22" s="21">
        <v>0</v>
      </c>
      <c r="H22" s="21">
        <v>18000</v>
      </c>
      <c r="I22" s="23"/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3"/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3"/>
      <c r="V22" s="16" t="s">
        <v>34</v>
      </c>
    </row>
    <row r="23" spans="1:22" ht="14.1" customHeight="1" x14ac:dyDescent="0.2">
      <c r="A23" s="59" t="s">
        <v>529</v>
      </c>
      <c r="B23" s="58" t="s">
        <v>1132</v>
      </c>
      <c r="C23" s="16" t="s">
        <v>38</v>
      </c>
      <c r="D23" s="21">
        <v>9754000</v>
      </c>
      <c r="E23" s="21">
        <v>9772000</v>
      </c>
      <c r="F23" s="21">
        <v>100000</v>
      </c>
      <c r="G23" s="21">
        <v>-118000</v>
      </c>
      <c r="H23" s="21">
        <v>9754000</v>
      </c>
      <c r="I23" s="23"/>
      <c r="J23" s="21">
        <v>10651000</v>
      </c>
      <c r="K23" s="21">
        <v>10628000</v>
      </c>
      <c r="L23" s="21">
        <v>46000</v>
      </c>
      <c r="M23" s="21">
        <v>-23000</v>
      </c>
      <c r="N23" s="21">
        <v>10651000</v>
      </c>
      <c r="O23" s="23"/>
      <c r="P23" s="21">
        <v>9597000</v>
      </c>
      <c r="Q23" s="21">
        <v>9476000</v>
      </c>
      <c r="R23" s="21">
        <v>124000</v>
      </c>
      <c r="S23" s="21">
        <v>-3000</v>
      </c>
      <c r="T23" s="21">
        <v>9597000</v>
      </c>
      <c r="U23" s="23"/>
      <c r="V23" s="16" t="s">
        <v>38</v>
      </c>
    </row>
    <row r="24" spans="1:22" ht="14.1" customHeight="1" x14ac:dyDescent="0.2">
      <c r="A24" s="59" t="s">
        <v>529</v>
      </c>
      <c r="B24" s="58" t="s">
        <v>826</v>
      </c>
      <c r="C24" s="16" t="s">
        <v>45</v>
      </c>
      <c r="D24" s="21">
        <v>8112000</v>
      </c>
      <c r="E24" s="21">
        <v>8075000</v>
      </c>
      <c r="F24" s="21">
        <v>138000</v>
      </c>
      <c r="G24" s="21">
        <v>-101000</v>
      </c>
      <c r="H24" s="21">
        <v>8112000</v>
      </c>
      <c r="I24" s="23"/>
      <c r="J24" s="21">
        <v>9078000</v>
      </c>
      <c r="K24" s="21">
        <v>9151000</v>
      </c>
      <c r="L24" s="21">
        <v>26000</v>
      </c>
      <c r="M24" s="21">
        <v>-99000</v>
      </c>
      <c r="N24" s="21">
        <v>9078000</v>
      </c>
      <c r="O24" s="23"/>
      <c r="P24" s="21">
        <v>7748000</v>
      </c>
      <c r="Q24" s="21">
        <v>7716000</v>
      </c>
      <c r="R24" s="21">
        <v>45000</v>
      </c>
      <c r="S24" s="21">
        <v>-13000</v>
      </c>
      <c r="T24" s="21">
        <v>7748000</v>
      </c>
      <c r="U24" s="23"/>
      <c r="V24" s="16" t="s">
        <v>45</v>
      </c>
    </row>
    <row r="25" spans="1:22" ht="14.1" customHeight="1" x14ac:dyDescent="0.2">
      <c r="A25" s="59" t="s">
        <v>529</v>
      </c>
      <c r="B25" s="58" t="s">
        <v>1126</v>
      </c>
      <c r="C25" s="16" t="s">
        <v>48</v>
      </c>
      <c r="D25" s="21">
        <v>203000</v>
      </c>
      <c r="E25" s="21">
        <v>209000</v>
      </c>
      <c r="F25" s="21">
        <v>1000</v>
      </c>
      <c r="G25" s="21">
        <v>-7000</v>
      </c>
      <c r="H25" s="21">
        <v>203000</v>
      </c>
      <c r="I25" s="23"/>
      <c r="J25" s="21">
        <v>172000</v>
      </c>
      <c r="K25" s="21">
        <v>165000</v>
      </c>
      <c r="L25" s="21">
        <v>7000</v>
      </c>
      <c r="M25" s="21">
        <v>0</v>
      </c>
      <c r="N25" s="21">
        <v>172000</v>
      </c>
      <c r="O25" s="23"/>
      <c r="P25" s="21">
        <v>140000</v>
      </c>
      <c r="Q25" s="21">
        <v>142000</v>
      </c>
      <c r="R25" s="21">
        <v>1000</v>
      </c>
      <c r="S25" s="21">
        <v>-3000</v>
      </c>
      <c r="T25" s="21">
        <v>140000</v>
      </c>
      <c r="U25" s="23"/>
      <c r="V25" s="16" t="s">
        <v>48</v>
      </c>
    </row>
    <row r="26" spans="1:22" ht="14.1" customHeight="1" x14ac:dyDescent="0.2">
      <c r="A26" s="59" t="s">
        <v>529</v>
      </c>
      <c r="B26" s="58" t="s">
        <v>1127</v>
      </c>
      <c r="C26" s="16" t="s">
        <v>50</v>
      </c>
      <c r="D26" s="21">
        <v>5423000</v>
      </c>
      <c r="E26" s="21">
        <v>5284000</v>
      </c>
      <c r="F26" s="21">
        <v>197000</v>
      </c>
      <c r="G26" s="21">
        <v>-58000</v>
      </c>
      <c r="H26" s="21">
        <v>5423000</v>
      </c>
      <c r="I26" s="23"/>
      <c r="J26" s="21">
        <v>3157000</v>
      </c>
      <c r="K26" s="21">
        <v>3114000</v>
      </c>
      <c r="L26" s="21">
        <v>60000</v>
      </c>
      <c r="M26" s="21">
        <v>-17000</v>
      </c>
      <c r="N26" s="21">
        <v>3157000</v>
      </c>
      <c r="O26" s="23"/>
      <c r="P26" s="21">
        <v>3530000</v>
      </c>
      <c r="Q26" s="21">
        <v>3382000</v>
      </c>
      <c r="R26" s="21">
        <v>150000</v>
      </c>
      <c r="S26" s="21">
        <v>-2000</v>
      </c>
      <c r="T26" s="21">
        <v>3530000</v>
      </c>
      <c r="U26" s="23"/>
      <c r="V26" s="16" t="s">
        <v>50</v>
      </c>
    </row>
    <row r="27" spans="1:22" ht="14.1" customHeight="1" x14ac:dyDescent="0.2">
      <c r="A27" s="59" t="s">
        <v>529</v>
      </c>
      <c r="B27" s="58" t="s">
        <v>1000</v>
      </c>
      <c r="C27" s="16" t="s">
        <v>51</v>
      </c>
      <c r="D27" s="21">
        <v>71427000</v>
      </c>
      <c r="E27" s="21">
        <v>70601000</v>
      </c>
      <c r="F27" s="21">
        <v>1227000</v>
      </c>
      <c r="G27" s="21">
        <v>-401000</v>
      </c>
      <c r="H27" s="21">
        <v>71427000</v>
      </c>
      <c r="I27" s="23"/>
      <c r="J27" s="21">
        <v>64013000</v>
      </c>
      <c r="K27" s="21">
        <v>63907000</v>
      </c>
      <c r="L27" s="21">
        <v>309000</v>
      </c>
      <c r="M27" s="21">
        <v>-203000</v>
      </c>
      <c r="N27" s="21">
        <v>64013000</v>
      </c>
      <c r="O27" s="23"/>
      <c r="P27" s="21">
        <v>72268000</v>
      </c>
      <c r="Q27" s="21">
        <v>71178000</v>
      </c>
      <c r="R27" s="21">
        <v>1123000</v>
      </c>
      <c r="S27" s="21">
        <v>-33000</v>
      </c>
      <c r="T27" s="21">
        <v>72268000</v>
      </c>
      <c r="U27" s="23"/>
      <c r="V27" s="16" t="s">
        <v>51</v>
      </c>
    </row>
    <row r="28" spans="1:22" ht="43.5" customHeight="1" x14ac:dyDescent="0.2">
      <c r="A28" s="58" t="s">
        <v>708</v>
      </c>
      <c r="B28" s="58"/>
      <c r="C28" s="16" t="s">
        <v>52</v>
      </c>
      <c r="D28" s="21">
        <v>3516000</v>
      </c>
      <c r="E28" s="21">
        <v>3630000</v>
      </c>
      <c r="F28" s="21">
        <v>78000</v>
      </c>
      <c r="G28" s="21">
        <v>-192000</v>
      </c>
      <c r="H28" s="21">
        <v>3516000</v>
      </c>
      <c r="I28" s="21"/>
      <c r="J28" s="21">
        <v>3453000</v>
      </c>
      <c r="K28" s="21">
        <v>3412000</v>
      </c>
      <c r="L28" s="21">
        <v>57000</v>
      </c>
      <c r="M28" s="21">
        <v>-16000</v>
      </c>
      <c r="N28" s="21">
        <v>3453000</v>
      </c>
      <c r="O28" s="21"/>
      <c r="P28" s="21">
        <v>3712000</v>
      </c>
      <c r="Q28" s="21">
        <v>3656000</v>
      </c>
      <c r="R28" s="21">
        <v>100000</v>
      </c>
      <c r="S28" s="21">
        <v>-44000</v>
      </c>
      <c r="T28" s="21">
        <v>3712000</v>
      </c>
      <c r="U28" s="21"/>
      <c r="V28" s="16" t="s">
        <v>52</v>
      </c>
    </row>
    <row r="29" spans="1:22" ht="40.5" customHeight="1" x14ac:dyDescent="0.2">
      <c r="A29" s="58" t="s">
        <v>853</v>
      </c>
      <c r="B29" s="58"/>
      <c r="C29" s="16" t="s">
        <v>54</v>
      </c>
      <c r="D29" s="21"/>
      <c r="E29" s="21"/>
      <c r="F29" s="21"/>
      <c r="G29" s="21"/>
      <c r="H29" s="21">
        <v>1377000</v>
      </c>
      <c r="I29" s="21"/>
      <c r="J29" s="21"/>
      <c r="K29" s="21"/>
      <c r="L29" s="21"/>
      <c r="M29" s="21"/>
      <c r="N29" s="21">
        <v>1103000</v>
      </c>
      <c r="O29" s="21"/>
      <c r="P29" s="21"/>
      <c r="Q29" s="21"/>
      <c r="R29" s="21"/>
      <c r="S29" s="21"/>
      <c r="T29" s="21">
        <v>1317000</v>
      </c>
      <c r="U29" s="21"/>
      <c r="V29" s="16" t="s">
        <v>54</v>
      </c>
    </row>
    <row r="30" spans="1:22" ht="14.1" customHeight="1" x14ac:dyDescent="0.2">
      <c r="A30" s="8"/>
      <c r="B30" s="58" t="s">
        <v>970</v>
      </c>
      <c r="C30" s="16" t="s">
        <v>55</v>
      </c>
      <c r="D30" s="21">
        <v>74943000</v>
      </c>
      <c r="E30" s="21">
        <v>74231000</v>
      </c>
      <c r="F30" s="21">
        <v>1305000</v>
      </c>
      <c r="G30" s="21">
        <v>-593000</v>
      </c>
      <c r="H30" s="21">
        <v>74943000</v>
      </c>
      <c r="I30" s="21"/>
      <c r="J30" s="21">
        <v>67466000</v>
      </c>
      <c r="K30" s="21">
        <v>67319000</v>
      </c>
      <c r="L30" s="21">
        <v>366000</v>
      </c>
      <c r="M30" s="21">
        <v>-219000</v>
      </c>
      <c r="N30" s="21">
        <v>67466000</v>
      </c>
      <c r="O30" s="21"/>
      <c r="P30" s="21">
        <v>75980000</v>
      </c>
      <c r="Q30" s="21">
        <v>74834000</v>
      </c>
      <c r="R30" s="21">
        <v>1223000</v>
      </c>
      <c r="S30" s="21">
        <v>-77000</v>
      </c>
      <c r="T30" s="21">
        <v>75980000</v>
      </c>
      <c r="U30" s="21"/>
      <c r="V30" s="16" t="s">
        <v>55</v>
      </c>
    </row>
    <row r="31" spans="1:22" ht="14.1" customHeight="1" x14ac:dyDescent="0.2">
      <c r="A31" s="59" t="s">
        <v>20</v>
      </c>
      <c r="B31" s="58" t="s">
        <v>1134</v>
      </c>
      <c r="C31" s="16" t="s">
        <v>57</v>
      </c>
      <c r="D31" s="21">
        <v>10967000</v>
      </c>
      <c r="E31" s="21">
        <v>11014000</v>
      </c>
      <c r="F31" s="21">
        <v>5000</v>
      </c>
      <c r="G31" s="21">
        <v>-52000</v>
      </c>
      <c r="H31" s="21">
        <v>10967000</v>
      </c>
      <c r="I31" s="23"/>
      <c r="J31" s="21">
        <v>5626000</v>
      </c>
      <c r="K31" s="21">
        <v>5611000</v>
      </c>
      <c r="L31" s="21">
        <v>17000</v>
      </c>
      <c r="M31" s="21">
        <v>-2000</v>
      </c>
      <c r="N31" s="21">
        <v>5626000</v>
      </c>
      <c r="O31" s="23"/>
      <c r="P31" s="21">
        <v>2715000</v>
      </c>
      <c r="Q31" s="21">
        <v>2699000</v>
      </c>
      <c r="R31" s="21">
        <v>16000</v>
      </c>
      <c r="S31" s="21">
        <v>0</v>
      </c>
      <c r="T31" s="21">
        <v>2715000</v>
      </c>
      <c r="U31" s="23"/>
      <c r="V31" s="16" t="s">
        <v>57</v>
      </c>
    </row>
    <row r="32" spans="1:22" ht="14.1" customHeight="1" x14ac:dyDescent="0.2">
      <c r="A32" s="59" t="s">
        <v>20</v>
      </c>
      <c r="B32" s="58" t="s">
        <v>1133</v>
      </c>
      <c r="C32" s="16" t="s">
        <v>60</v>
      </c>
      <c r="D32" s="21">
        <v>316000</v>
      </c>
      <c r="E32" s="21">
        <v>267000</v>
      </c>
      <c r="F32" s="21">
        <v>50000</v>
      </c>
      <c r="G32" s="21">
        <v>-1000</v>
      </c>
      <c r="H32" s="21">
        <v>316000</v>
      </c>
      <c r="I32" s="23"/>
      <c r="J32" s="21">
        <v>58000</v>
      </c>
      <c r="K32" s="21">
        <v>58000</v>
      </c>
      <c r="L32" s="21">
        <v>0</v>
      </c>
      <c r="M32" s="21">
        <v>0</v>
      </c>
      <c r="N32" s="21">
        <v>58000</v>
      </c>
      <c r="O32" s="23"/>
      <c r="P32" s="21">
        <v>213000</v>
      </c>
      <c r="Q32" s="21">
        <v>214000</v>
      </c>
      <c r="R32" s="21">
        <v>1000</v>
      </c>
      <c r="S32" s="21">
        <v>-2000</v>
      </c>
      <c r="T32" s="21">
        <v>213000</v>
      </c>
      <c r="U32" s="23"/>
      <c r="V32" s="16" t="s">
        <v>60</v>
      </c>
    </row>
    <row r="33" spans="1:22" ht="14.1" customHeight="1" x14ac:dyDescent="0.2">
      <c r="A33" s="59" t="s">
        <v>20</v>
      </c>
      <c r="B33" s="58" t="s">
        <v>1131</v>
      </c>
      <c r="C33" s="16" t="s">
        <v>61</v>
      </c>
      <c r="D33" s="21">
        <v>620000</v>
      </c>
      <c r="E33" s="21">
        <v>621000</v>
      </c>
      <c r="F33" s="21">
        <v>3000</v>
      </c>
      <c r="G33" s="21">
        <v>-4000</v>
      </c>
      <c r="H33" s="21">
        <v>620000</v>
      </c>
      <c r="I33" s="23"/>
      <c r="J33" s="21">
        <v>115000</v>
      </c>
      <c r="K33" s="21">
        <v>114000</v>
      </c>
      <c r="L33" s="21">
        <v>1000</v>
      </c>
      <c r="M33" s="21">
        <v>0</v>
      </c>
      <c r="N33" s="21">
        <v>115000</v>
      </c>
      <c r="O33" s="23"/>
      <c r="P33" s="21">
        <v>101000</v>
      </c>
      <c r="Q33" s="21">
        <v>100000</v>
      </c>
      <c r="R33" s="21">
        <v>1000</v>
      </c>
      <c r="S33" s="21">
        <v>0</v>
      </c>
      <c r="T33" s="21">
        <v>101000</v>
      </c>
      <c r="U33" s="23"/>
      <c r="V33" s="16" t="s">
        <v>61</v>
      </c>
    </row>
    <row r="34" spans="1:22" ht="14.1" customHeight="1" x14ac:dyDescent="0.2">
      <c r="A34" s="59" t="s">
        <v>20</v>
      </c>
      <c r="B34" s="58" t="s">
        <v>1132</v>
      </c>
      <c r="C34" s="16" t="s">
        <v>63</v>
      </c>
      <c r="D34" s="21">
        <v>217000</v>
      </c>
      <c r="E34" s="21">
        <v>254000</v>
      </c>
      <c r="F34" s="21">
        <v>1000</v>
      </c>
      <c r="G34" s="21">
        <v>-38000</v>
      </c>
      <c r="H34" s="21">
        <v>217000</v>
      </c>
      <c r="I34" s="23"/>
      <c r="J34" s="21">
        <v>110000</v>
      </c>
      <c r="K34" s="21">
        <v>111000</v>
      </c>
      <c r="L34" s="21">
        <v>1000</v>
      </c>
      <c r="M34" s="21">
        <v>-2000</v>
      </c>
      <c r="N34" s="21">
        <v>110000</v>
      </c>
      <c r="O34" s="23"/>
      <c r="P34" s="21">
        <v>201000</v>
      </c>
      <c r="Q34" s="21">
        <v>194000</v>
      </c>
      <c r="R34" s="21">
        <v>7000</v>
      </c>
      <c r="S34" s="21">
        <v>0</v>
      </c>
      <c r="T34" s="21">
        <v>201000</v>
      </c>
      <c r="U34" s="23"/>
      <c r="V34" s="16" t="s">
        <v>63</v>
      </c>
    </row>
    <row r="35" spans="1:22" ht="14.1" customHeight="1" x14ac:dyDescent="0.2">
      <c r="A35" s="59" t="s">
        <v>20</v>
      </c>
      <c r="B35" s="58" t="s">
        <v>826</v>
      </c>
      <c r="C35" s="16" t="s">
        <v>65</v>
      </c>
      <c r="D35" s="21">
        <v>131000</v>
      </c>
      <c r="E35" s="21">
        <v>142000</v>
      </c>
      <c r="F35" s="21">
        <v>0</v>
      </c>
      <c r="G35" s="21">
        <v>-11000</v>
      </c>
      <c r="H35" s="21">
        <v>131000</v>
      </c>
      <c r="I35" s="23"/>
      <c r="J35" s="21">
        <v>249000</v>
      </c>
      <c r="K35" s="21">
        <v>248000</v>
      </c>
      <c r="L35" s="21">
        <v>2000</v>
      </c>
      <c r="M35" s="21">
        <v>-1000</v>
      </c>
      <c r="N35" s="21">
        <v>249000</v>
      </c>
      <c r="O35" s="23"/>
      <c r="P35" s="21">
        <v>154000</v>
      </c>
      <c r="Q35" s="21">
        <v>153000</v>
      </c>
      <c r="R35" s="21">
        <v>1000</v>
      </c>
      <c r="S35" s="21">
        <v>0</v>
      </c>
      <c r="T35" s="21">
        <v>154000</v>
      </c>
      <c r="U35" s="23"/>
      <c r="V35" s="16" t="s">
        <v>65</v>
      </c>
    </row>
    <row r="36" spans="1:22" ht="14.1" customHeight="1" x14ac:dyDescent="0.2">
      <c r="A36" s="59" t="s">
        <v>20</v>
      </c>
      <c r="B36" s="58" t="s">
        <v>1126</v>
      </c>
      <c r="C36" s="16" t="s">
        <v>66</v>
      </c>
      <c r="D36" s="21">
        <v>105000</v>
      </c>
      <c r="E36" s="21">
        <v>107000</v>
      </c>
      <c r="F36" s="21">
        <v>6000</v>
      </c>
      <c r="G36" s="21">
        <v>-8000</v>
      </c>
      <c r="H36" s="21">
        <v>105000</v>
      </c>
      <c r="I36" s="23"/>
      <c r="J36" s="21">
        <v>190000</v>
      </c>
      <c r="K36" s="21">
        <v>188000</v>
      </c>
      <c r="L36" s="21">
        <v>4000</v>
      </c>
      <c r="M36" s="21">
        <v>-2000</v>
      </c>
      <c r="N36" s="21">
        <v>190000</v>
      </c>
      <c r="O36" s="23"/>
      <c r="P36" s="21">
        <v>53000</v>
      </c>
      <c r="Q36" s="21">
        <v>52000</v>
      </c>
      <c r="R36" s="21">
        <v>1000</v>
      </c>
      <c r="S36" s="21">
        <v>0</v>
      </c>
      <c r="T36" s="21">
        <v>53000</v>
      </c>
      <c r="U36" s="23"/>
      <c r="V36" s="16" t="s">
        <v>66</v>
      </c>
    </row>
    <row r="37" spans="1:22" ht="14.1" customHeight="1" x14ac:dyDescent="0.2">
      <c r="A37" s="59" t="s">
        <v>20</v>
      </c>
      <c r="B37" s="58" t="s">
        <v>1127</v>
      </c>
      <c r="C37" s="16" t="s">
        <v>67</v>
      </c>
      <c r="D37" s="21">
        <v>61000</v>
      </c>
      <c r="E37" s="21">
        <v>61000</v>
      </c>
      <c r="F37" s="21">
        <v>1000</v>
      </c>
      <c r="G37" s="21">
        <v>-1000</v>
      </c>
      <c r="H37" s="21">
        <v>61000</v>
      </c>
      <c r="I37" s="23"/>
      <c r="J37" s="21">
        <v>210000</v>
      </c>
      <c r="K37" s="21">
        <v>209000</v>
      </c>
      <c r="L37" s="21">
        <v>2000</v>
      </c>
      <c r="M37" s="21">
        <v>-1000</v>
      </c>
      <c r="N37" s="21">
        <v>210000</v>
      </c>
      <c r="O37" s="23"/>
      <c r="P37" s="21">
        <v>87000</v>
      </c>
      <c r="Q37" s="21">
        <v>87000</v>
      </c>
      <c r="R37" s="21">
        <v>1000</v>
      </c>
      <c r="S37" s="21">
        <v>-1000</v>
      </c>
      <c r="T37" s="21">
        <v>87000</v>
      </c>
      <c r="U37" s="23"/>
      <c r="V37" s="16" t="s">
        <v>67</v>
      </c>
    </row>
    <row r="38" spans="1:22" ht="14.1" customHeight="1" x14ac:dyDescent="0.2">
      <c r="A38" s="59" t="s">
        <v>20</v>
      </c>
      <c r="B38" s="58" t="s">
        <v>1001</v>
      </c>
      <c r="C38" s="16" t="s">
        <v>70</v>
      </c>
      <c r="D38" s="21">
        <v>12417000</v>
      </c>
      <c r="E38" s="21">
        <v>12466000</v>
      </c>
      <c r="F38" s="21">
        <v>66000</v>
      </c>
      <c r="G38" s="21">
        <v>-115000</v>
      </c>
      <c r="H38" s="21">
        <v>12417000</v>
      </c>
      <c r="I38" s="23"/>
      <c r="J38" s="21">
        <v>6558000</v>
      </c>
      <c r="K38" s="21">
        <v>6539000</v>
      </c>
      <c r="L38" s="21">
        <v>27000</v>
      </c>
      <c r="M38" s="21">
        <v>-8000</v>
      </c>
      <c r="N38" s="21">
        <v>6558000</v>
      </c>
      <c r="O38" s="23"/>
      <c r="P38" s="21">
        <v>3524000</v>
      </c>
      <c r="Q38" s="21">
        <v>3499000</v>
      </c>
      <c r="R38" s="21">
        <v>28000</v>
      </c>
      <c r="S38" s="21">
        <v>-3000</v>
      </c>
      <c r="T38" s="21">
        <v>3524000</v>
      </c>
      <c r="U38" s="23"/>
      <c r="V38" s="16" t="s">
        <v>70</v>
      </c>
    </row>
    <row r="39" spans="1:22" ht="14.1" customHeight="1" x14ac:dyDescent="0.2">
      <c r="A39" s="59" t="s">
        <v>20</v>
      </c>
      <c r="B39" s="58" t="s">
        <v>1010</v>
      </c>
      <c r="C39" s="16" t="s">
        <v>72</v>
      </c>
      <c r="D39" s="21">
        <v>7000</v>
      </c>
      <c r="E39" s="21">
        <v>8000</v>
      </c>
      <c r="F39" s="21">
        <v>0</v>
      </c>
      <c r="G39" s="21">
        <v>-1000</v>
      </c>
      <c r="H39" s="21">
        <v>7000</v>
      </c>
      <c r="I39" s="23"/>
      <c r="J39" s="21">
        <v>17000</v>
      </c>
      <c r="K39" s="21">
        <v>16000</v>
      </c>
      <c r="L39" s="21">
        <v>1000</v>
      </c>
      <c r="M39" s="21">
        <v>0</v>
      </c>
      <c r="N39" s="21">
        <v>17000</v>
      </c>
      <c r="O39" s="23"/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3"/>
      <c r="V39" s="16" t="s">
        <v>72</v>
      </c>
    </row>
    <row r="40" spans="1:22" ht="14.1" customHeight="1" x14ac:dyDescent="0.2">
      <c r="A40" s="59" t="s">
        <v>20</v>
      </c>
      <c r="B40" s="58" t="s">
        <v>852</v>
      </c>
      <c r="C40" s="16" t="s">
        <v>73</v>
      </c>
      <c r="D40" s="23"/>
      <c r="E40" s="23"/>
      <c r="F40" s="23"/>
      <c r="G40" s="23"/>
      <c r="H40" s="21">
        <v>0</v>
      </c>
      <c r="I40" s="23"/>
      <c r="J40" s="23"/>
      <c r="K40" s="23"/>
      <c r="L40" s="23"/>
      <c r="M40" s="23"/>
      <c r="N40" s="21">
        <v>0</v>
      </c>
      <c r="O40" s="23"/>
      <c r="P40" s="23"/>
      <c r="Q40" s="23"/>
      <c r="R40" s="23"/>
      <c r="S40" s="23"/>
      <c r="T40" s="21">
        <v>0</v>
      </c>
      <c r="U40" s="23"/>
      <c r="V40" s="16" t="s">
        <v>73</v>
      </c>
    </row>
    <row r="41" spans="1:22" ht="14.1" customHeight="1" x14ac:dyDescent="0.2">
      <c r="A41" s="59" t="s">
        <v>20</v>
      </c>
      <c r="B41" s="58" t="s">
        <v>1044</v>
      </c>
      <c r="C41" s="16" t="s">
        <v>75</v>
      </c>
      <c r="D41" s="21">
        <v>12424000</v>
      </c>
      <c r="E41" s="21">
        <v>12474000</v>
      </c>
      <c r="F41" s="21">
        <v>66000</v>
      </c>
      <c r="G41" s="21">
        <v>-116000</v>
      </c>
      <c r="H41" s="21">
        <v>12424000</v>
      </c>
      <c r="I41" s="23"/>
      <c r="J41" s="21">
        <v>6575000</v>
      </c>
      <c r="K41" s="21">
        <v>6555000</v>
      </c>
      <c r="L41" s="21">
        <v>28000</v>
      </c>
      <c r="M41" s="21">
        <v>-8000</v>
      </c>
      <c r="N41" s="21">
        <v>6575000</v>
      </c>
      <c r="O41" s="23"/>
      <c r="P41" s="21">
        <v>3524000</v>
      </c>
      <c r="Q41" s="21">
        <v>3499000</v>
      </c>
      <c r="R41" s="21">
        <v>28000</v>
      </c>
      <c r="S41" s="21">
        <v>-3000</v>
      </c>
      <c r="T41" s="21">
        <v>3524000</v>
      </c>
      <c r="U41" s="23"/>
      <c r="V41" s="16" t="s">
        <v>75</v>
      </c>
    </row>
    <row r="42" spans="1:22" ht="14.1" customHeight="1" x14ac:dyDescent="0.2">
      <c r="A42" s="59" t="s">
        <v>20</v>
      </c>
      <c r="B42" s="58" t="s">
        <v>854</v>
      </c>
      <c r="C42" s="16" t="s">
        <v>76</v>
      </c>
      <c r="D42" s="23"/>
      <c r="E42" s="23"/>
      <c r="F42" s="23"/>
      <c r="G42" s="23"/>
      <c r="H42" s="21">
        <v>0</v>
      </c>
      <c r="I42" s="23"/>
      <c r="J42" s="23"/>
      <c r="K42" s="23"/>
      <c r="L42" s="23"/>
      <c r="M42" s="23"/>
      <c r="N42" s="21">
        <v>0</v>
      </c>
      <c r="O42" s="23"/>
      <c r="P42" s="23"/>
      <c r="Q42" s="23"/>
      <c r="R42" s="23"/>
      <c r="S42" s="23"/>
      <c r="T42" s="21">
        <v>0</v>
      </c>
      <c r="U42" s="23"/>
      <c r="V42" s="16" t="s">
        <v>76</v>
      </c>
    </row>
    <row r="43" spans="1:22" ht="14.1" customHeight="1" x14ac:dyDescent="0.2">
      <c r="A43" s="58" t="s">
        <v>1045</v>
      </c>
      <c r="B43" s="58"/>
      <c r="C43" s="16" t="s">
        <v>78</v>
      </c>
      <c r="D43" s="21">
        <v>94012000</v>
      </c>
      <c r="E43" s="21">
        <v>93350000</v>
      </c>
      <c r="F43" s="23"/>
      <c r="G43" s="23"/>
      <c r="H43" s="21">
        <v>94428000</v>
      </c>
      <c r="I43" s="23"/>
      <c r="J43" s="21">
        <v>79553000</v>
      </c>
      <c r="K43" s="21">
        <v>79386000</v>
      </c>
      <c r="L43" s="23"/>
      <c r="M43" s="23"/>
      <c r="N43" s="21">
        <v>79663000</v>
      </c>
      <c r="O43" s="23"/>
      <c r="P43" s="21">
        <v>84949000</v>
      </c>
      <c r="Q43" s="21">
        <v>83778000</v>
      </c>
      <c r="R43" s="23"/>
      <c r="S43" s="23"/>
      <c r="T43" s="21">
        <v>85406000</v>
      </c>
      <c r="U43" s="23"/>
      <c r="V43" s="16" t="s">
        <v>78</v>
      </c>
    </row>
    <row r="44" spans="1:22" ht="14.1" customHeight="1" x14ac:dyDescent="0.2">
      <c r="A44" s="58" t="s">
        <v>11</v>
      </c>
      <c r="B44" s="58"/>
      <c r="C44" s="16" t="s">
        <v>79</v>
      </c>
      <c r="D44" s="23"/>
      <c r="E44" s="23"/>
      <c r="F44" s="23"/>
      <c r="G44" s="23"/>
      <c r="H44" s="21">
        <v>1377000</v>
      </c>
      <c r="I44" s="23"/>
      <c r="J44" s="23"/>
      <c r="K44" s="23"/>
      <c r="L44" s="23"/>
      <c r="M44" s="23"/>
      <c r="N44" s="21">
        <v>1103000</v>
      </c>
      <c r="O44" s="23"/>
      <c r="P44" s="23"/>
      <c r="Q44" s="23"/>
      <c r="R44" s="23"/>
      <c r="S44" s="23"/>
      <c r="T44" s="21">
        <v>1317000</v>
      </c>
      <c r="U44" s="23"/>
      <c r="V44" s="16" t="s">
        <v>79</v>
      </c>
    </row>
    <row r="45" spans="1:22" ht="14.1" customHeight="1" x14ac:dyDescent="0.2">
      <c r="A45" s="59" t="s">
        <v>249</v>
      </c>
      <c r="B45" s="58" t="s">
        <v>1130</v>
      </c>
      <c r="C45" s="16" t="s">
        <v>80</v>
      </c>
      <c r="D45" s="21">
        <v>0</v>
      </c>
      <c r="E45" s="21">
        <v>0</v>
      </c>
      <c r="F45" s="23"/>
      <c r="G45" s="23"/>
      <c r="H45" s="21">
        <v>0</v>
      </c>
      <c r="I45" s="23"/>
      <c r="J45" s="21">
        <v>0</v>
      </c>
      <c r="K45" s="21">
        <v>0</v>
      </c>
      <c r="L45" s="23"/>
      <c r="M45" s="23"/>
      <c r="N45" s="21">
        <v>0</v>
      </c>
      <c r="O45" s="23"/>
      <c r="P45" s="21">
        <v>0</v>
      </c>
      <c r="Q45" s="21">
        <v>0</v>
      </c>
      <c r="R45" s="23"/>
      <c r="S45" s="23"/>
      <c r="T45" s="21">
        <v>0</v>
      </c>
      <c r="U45" s="23"/>
      <c r="V45" s="16" t="s">
        <v>80</v>
      </c>
    </row>
    <row r="46" spans="1:22" ht="14.1" customHeight="1" x14ac:dyDescent="0.2">
      <c r="A46" s="59" t="s">
        <v>249</v>
      </c>
      <c r="B46" s="58" t="s">
        <v>1129</v>
      </c>
      <c r="C46" s="16" t="s">
        <v>82</v>
      </c>
      <c r="D46" s="21">
        <v>0</v>
      </c>
      <c r="E46" s="21">
        <v>0</v>
      </c>
      <c r="F46" s="23"/>
      <c r="G46" s="23"/>
      <c r="H46" s="21">
        <v>0</v>
      </c>
      <c r="I46" s="23"/>
      <c r="J46" s="21">
        <v>0</v>
      </c>
      <c r="K46" s="21">
        <v>0</v>
      </c>
      <c r="L46" s="23"/>
      <c r="M46" s="23"/>
      <c r="N46" s="21">
        <v>0</v>
      </c>
      <c r="O46" s="23"/>
      <c r="P46" s="21">
        <v>0</v>
      </c>
      <c r="Q46" s="21">
        <v>0</v>
      </c>
      <c r="R46" s="23"/>
      <c r="S46" s="23"/>
      <c r="T46" s="21">
        <v>0</v>
      </c>
      <c r="U46" s="23"/>
      <c r="V46" s="16" t="s">
        <v>82</v>
      </c>
    </row>
    <row r="47" spans="1:22" ht="14.1" customHeight="1" x14ac:dyDescent="0.2">
      <c r="A47" s="59" t="s">
        <v>249</v>
      </c>
      <c r="B47" s="58" t="s">
        <v>1128</v>
      </c>
      <c r="C47" s="16" t="s">
        <v>83</v>
      </c>
      <c r="D47" s="21">
        <v>0</v>
      </c>
      <c r="E47" s="21">
        <v>0</v>
      </c>
      <c r="F47" s="23"/>
      <c r="G47" s="23"/>
      <c r="H47" s="21">
        <v>0</v>
      </c>
      <c r="I47" s="23"/>
      <c r="J47" s="21">
        <v>0</v>
      </c>
      <c r="K47" s="21">
        <v>0</v>
      </c>
      <c r="L47" s="23"/>
      <c r="M47" s="23"/>
      <c r="N47" s="21">
        <v>0</v>
      </c>
      <c r="O47" s="23"/>
      <c r="P47" s="21">
        <v>0</v>
      </c>
      <c r="Q47" s="21">
        <v>0</v>
      </c>
      <c r="R47" s="23"/>
      <c r="S47" s="23"/>
      <c r="T47" s="21">
        <v>0</v>
      </c>
      <c r="U47" s="23"/>
      <c r="V47" s="16" t="s">
        <v>83</v>
      </c>
    </row>
    <row r="48" spans="1:22" ht="14.1" customHeight="1" x14ac:dyDescent="0.2">
      <c r="A48" s="59" t="s">
        <v>250</v>
      </c>
      <c r="B48" s="58" t="s">
        <v>1130</v>
      </c>
      <c r="C48" s="16" t="s">
        <v>84</v>
      </c>
      <c r="D48" s="21">
        <v>0</v>
      </c>
      <c r="E48" s="21">
        <v>0</v>
      </c>
      <c r="F48" s="23"/>
      <c r="G48" s="23"/>
      <c r="H48" s="21">
        <v>0</v>
      </c>
      <c r="I48" s="23"/>
      <c r="J48" s="21">
        <v>0</v>
      </c>
      <c r="K48" s="21">
        <v>0</v>
      </c>
      <c r="L48" s="23"/>
      <c r="M48" s="23"/>
      <c r="N48" s="21">
        <v>0</v>
      </c>
      <c r="O48" s="23"/>
      <c r="P48" s="21">
        <v>0</v>
      </c>
      <c r="Q48" s="21">
        <v>0</v>
      </c>
      <c r="R48" s="23"/>
      <c r="S48" s="23"/>
      <c r="T48" s="21">
        <v>0</v>
      </c>
      <c r="U48" s="23"/>
      <c r="V48" s="16" t="s">
        <v>84</v>
      </c>
    </row>
    <row r="49" spans="1:22" ht="14.1" customHeight="1" x14ac:dyDescent="0.2">
      <c r="A49" s="59" t="s">
        <v>250</v>
      </c>
      <c r="B49" s="58" t="s">
        <v>1129</v>
      </c>
      <c r="C49" s="16" t="s">
        <v>85</v>
      </c>
      <c r="D49" s="21">
        <v>0</v>
      </c>
      <c r="E49" s="21">
        <v>0</v>
      </c>
      <c r="F49" s="23"/>
      <c r="G49" s="23"/>
      <c r="H49" s="21">
        <v>0</v>
      </c>
      <c r="I49" s="23"/>
      <c r="J49" s="21">
        <v>0</v>
      </c>
      <c r="K49" s="21">
        <v>0</v>
      </c>
      <c r="L49" s="23"/>
      <c r="M49" s="23"/>
      <c r="N49" s="21">
        <v>0</v>
      </c>
      <c r="O49" s="23"/>
      <c r="P49" s="21">
        <v>0</v>
      </c>
      <c r="Q49" s="21">
        <v>0</v>
      </c>
      <c r="R49" s="23"/>
      <c r="S49" s="23"/>
      <c r="T49" s="21">
        <v>0</v>
      </c>
      <c r="U49" s="23"/>
      <c r="V49" s="16" t="s">
        <v>85</v>
      </c>
    </row>
    <row r="50" spans="1:22" ht="33" customHeight="1" x14ac:dyDescent="0.2">
      <c r="A50" s="59" t="s">
        <v>250</v>
      </c>
      <c r="B50" s="58" t="s">
        <v>1128</v>
      </c>
      <c r="C50" s="16" t="s">
        <v>86</v>
      </c>
      <c r="D50" s="21">
        <v>0</v>
      </c>
      <c r="E50" s="21">
        <v>0</v>
      </c>
      <c r="F50" s="23"/>
      <c r="G50" s="23"/>
      <c r="H50" s="21">
        <v>0</v>
      </c>
      <c r="I50" s="23"/>
      <c r="J50" s="21">
        <v>0</v>
      </c>
      <c r="K50" s="21">
        <v>0</v>
      </c>
      <c r="L50" s="23"/>
      <c r="M50" s="23"/>
      <c r="N50" s="21">
        <v>0</v>
      </c>
      <c r="O50" s="23"/>
      <c r="P50" s="21">
        <v>0</v>
      </c>
      <c r="Q50" s="21">
        <v>0</v>
      </c>
      <c r="R50" s="23"/>
      <c r="S50" s="23"/>
      <c r="T50" s="21">
        <v>0</v>
      </c>
      <c r="U50" s="23"/>
      <c r="V50" s="16" t="s">
        <v>86</v>
      </c>
    </row>
    <row r="51" spans="1:22" ht="36.75" customHeight="1" x14ac:dyDescent="0.2">
      <c r="A51" s="58" t="s">
        <v>533</v>
      </c>
      <c r="B51" s="58"/>
      <c r="C51" s="16" t="s">
        <v>89</v>
      </c>
      <c r="D51" s="21">
        <v>5000</v>
      </c>
      <c r="E51" s="23"/>
      <c r="F51" s="23"/>
      <c r="G51" s="23"/>
      <c r="H51" s="23"/>
      <c r="I51" s="23"/>
      <c r="J51" s="21">
        <v>7000</v>
      </c>
      <c r="K51" s="23"/>
      <c r="L51" s="23"/>
      <c r="M51" s="23"/>
      <c r="N51" s="23"/>
      <c r="O51" s="23"/>
      <c r="P51" s="21">
        <v>5000</v>
      </c>
      <c r="Q51" s="23"/>
      <c r="R51" s="23"/>
      <c r="S51" s="23"/>
      <c r="T51" s="23"/>
      <c r="U51" s="23"/>
      <c r="V51" s="16" t="s">
        <v>89</v>
      </c>
    </row>
    <row r="52" spans="1:22" ht="31.5" customHeight="1" x14ac:dyDescent="0.2">
      <c r="A52" s="58" t="s">
        <v>532</v>
      </c>
      <c r="B52" s="58"/>
      <c r="C52" s="16" t="s">
        <v>91</v>
      </c>
      <c r="D52" s="21">
        <v>0</v>
      </c>
      <c r="E52" s="23"/>
      <c r="F52" s="23"/>
      <c r="G52" s="23"/>
      <c r="H52" s="23"/>
      <c r="I52" s="23"/>
      <c r="J52" s="21">
        <v>0</v>
      </c>
      <c r="K52" s="23"/>
      <c r="L52" s="23"/>
      <c r="M52" s="23"/>
      <c r="N52" s="23"/>
      <c r="O52" s="23"/>
      <c r="P52" s="21">
        <v>0</v>
      </c>
      <c r="Q52" s="23"/>
      <c r="R52" s="23"/>
      <c r="S52" s="23"/>
      <c r="T52" s="23"/>
      <c r="U52" s="23"/>
      <c r="V52" s="16" t="s">
        <v>91</v>
      </c>
    </row>
    <row r="53" spans="1:22" ht="38.25" customHeight="1" x14ac:dyDescent="0.2">
      <c r="A53" s="58" t="s">
        <v>535</v>
      </c>
      <c r="B53" s="58"/>
      <c r="C53" s="16" t="s">
        <v>92</v>
      </c>
      <c r="D53" s="21">
        <v>0</v>
      </c>
      <c r="E53" s="23"/>
      <c r="F53" s="23"/>
      <c r="G53" s="23"/>
      <c r="H53" s="23"/>
      <c r="I53" s="23"/>
      <c r="J53" s="21">
        <v>0</v>
      </c>
      <c r="K53" s="23"/>
      <c r="L53" s="23"/>
      <c r="M53" s="23"/>
      <c r="N53" s="23"/>
      <c r="O53" s="23"/>
      <c r="P53" s="21">
        <v>0</v>
      </c>
      <c r="Q53" s="23"/>
      <c r="R53" s="23"/>
      <c r="S53" s="23"/>
      <c r="T53" s="23"/>
      <c r="U53" s="23"/>
      <c r="V53" s="16" t="s">
        <v>92</v>
      </c>
    </row>
    <row r="54" spans="1:22" ht="51" customHeight="1" x14ac:dyDescent="0.2">
      <c r="A54" s="59" t="s">
        <v>534</v>
      </c>
      <c r="B54" s="58"/>
      <c r="C54" s="17" t="s">
        <v>93</v>
      </c>
      <c r="D54" s="22">
        <v>0</v>
      </c>
      <c r="E54" s="20"/>
      <c r="F54" s="20"/>
      <c r="G54" s="20"/>
      <c r="H54" s="20"/>
      <c r="I54" s="20"/>
      <c r="J54" s="22">
        <v>0</v>
      </c>
      <c r="K54" s="20"/>
      <c r="L54" s="20"/>
      <c r="M54" s="20"/>
      <c r="N54" s="20"/>
      <c r="O54" s="20"/>
      <c r="P54" s="22">
        <v>0</v>
      </c>
      <c r="Q54" s="20"/>
      <c r="R54" s="20"/>
      <c r="S54" s="20"/>
      <c r="T54" s="20"/>
      <c r="U54" s="20"/>
      <c r="V54" s="17" t="s">
        <v>93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B7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2"/>
  <sheetViews>
    <sheetView rightToLeft="1" topLeftCell="A4" workbookViewId="0">
      <selection activeCell="A10" sqref="A10:Q32"/>
    </sheetView>
  </sheetViews>
  <sheetFormatPr defaultColWidth="11.42578125" defaultRowHeight="12.75" x14ac:dyDescent="0.2"/>
  <cols>
    <col min="1" max="1" width="23.7109375" customWidth="1"/>
    <col min="2" max="2" width="19.28515625" customWidth="1"/>
    <col min="3" max="3" width="14.5703125" customWidth="1"/>
    <col min="4" max="4" width="18.85546875" customWidth="1"/>
    <col min="5" max="5" width="14.7109375" customWidth="1"/>
    <col min="6" max="17" width="16.28515625" customWidth="1"/>
    <col min="18" max="18" width="8.28515625" customWidth="1"/>
  </cols>
  <sheetData>
    <row r="1" spans="1:18" ht="14.1" customHeight="1" x14ac:dyDescent="0.2">
      <c r="A1" s="29" t="s">
        <v>596</v>
      </c>
      <c r="B1" s="51"/>
      <c r="C1" s="30"/>
      <c r="D1" s="30"/>
      <c r="E1" s="30"/>
      <c r="F1" s="30"/>
      <c r="G1" s="30"/>
      <c r="H1" s="30"/>
      <c r="I1" s="30"/>
      <c r="J1" s="30"/>
      <c r="K1" s="30"/>
      <c r="L1" s="2"/>
      <c r="M1" s="2"/>
      <c r="N1" s="2"/>
      <c r="O1" s="2"/>
      <c r="P1" s="2"/>
      <c r="Q1" s="2"/>
      <c r="R1" s="2"/>
    </row>
    <row r="2" spans="1:18" ht="14.1" customHeight="1" x14ac:dyDescent="0.2">
      <c r="A2" s="29" t="s">
        <v>677</v>
      </c>
      <c r="B2" s="51"/>
      <c r="C2" s="30"/>
      <c r="D2" s="30"/>
      <c r="E2" s="30"/>
      <c r="F2" s="30"/>
      <c r="G2" s="30"/>
      <c r="H2" s="30"/>
      <c r="I2" s="30"/>
      <c r="J2" s="30"/>
      <c r="K2" s="30"/>
      <c r="L2" s="2"/>
      <c r="M2" s="2"/>
      <c r="N2" s="2"/>
      <c r="O2" s="2"/>
      <c r="P2" s="2"/>
      <c r="Q2" s="2"/>
      <c r="R2" s="2"/>
    </row>
    <row r="3" spans="1:18" ht="12.9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2"/>
      <c r="L3" s="2"/>
      <c r="M3" s="2"/>
      <c r="N3" s="2"/>
      <c r="O3" s="2"/>
      <c r="P3" s="2"/>
      <c r="Q3" s="2"/>
    </row>
    <row r="4" spans="1:18" ht="14.1" customHeight="1" x14ac:dyDescent="0.2">
      <c r="A4" s="33" t="s">
        <v>576</v>
      </c>
      <c r="B4" s="34" t="s">
        <v>29</v>
      </c>
      <c r="C4" s="35" t="str">
        <f>IF(B4&lt;&gt;"",VLOOKUP(B4,'@Entities17'!A2:B81,2,0),"")</f>
        <v>בנק לאומי לישראל בעמ</v>
      </c>
      <c r="D4" s="36"/>
      <c r="E4" s="30"/>
      <c r="F4" s="30"/>
      <c r="G4" s="30"/>
      <c r="H4" s="30"/>
      <c r="I4" s="30"/>
      <c r="J4" s="30"/>
      <c r="K4" s="2"/>
      <c r="L4" s="2"/>
      <c r="M4" s="2"/>
      <c r="N4" s="2"/>
      <c r="O4" s="2"/>
      <c r="P4" s="2"/>
      <c r="Q4" s="2"/>
    </row>
    <row r="5" spans="1:18" ht="14.1" customHeight="1" x14ac:dyDescent="0.2">
      <c r="A5" s="37" t="s">
        <v>1140</v>
      </c>
      <c r="B5" s="38">
        <v>43921</v>
      </c>
      <c r="C5" s="30"/>
      <c r="D5" s="30"/>
      <c r="E5" s="30"/>
      <c r="F5" s="30"/>
      <c r="G5" s="30"/>
      <c r="H5" s="30"/>
      <c r="I5" s="30"/>
      <c r="J5" s="30"/>
      <c r="K5" s="2"/>
      <c r="L5" s="2"/>
      <c r="M5" s="2"/>
      <c r="N5" s="2"/>
      <c r="O5" s="2"/>
      <c r="P5" s="2"/>
      <c r="Q5" s="2"/>
    </row>
    <row r="6" spans="1:18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30"/>
      <c r="F6" s="30"/>
      <c r="G6" s="30"/>
      <c r="H6" s="30"/>
      <c r="I6" s="30"/>
      <c r="J6" s="30"/>
      <c r="K6" s="2"/>
      <c r="L6" s="2"/>
      <c r="M6" s="2"/>
      <c r="N6" s="2"/>
      <c r="O6" s="2"/>
      <c r="P6" s="2"/>
      <c r="Q6" s="2"/>
    </row>
    <row r="7" spans="1:18" ht="14.1" customHeight="1" x14ac:dyDescent="0.2">
      <c r="A7" s="43" t="s">
        <v>902</v>
      </c>
      <c r="B7" s="44" t="s">
        <v>132</v>
      </c>
      <c r="C7" s="30"/>
      <c r="D7" s="30"/>
      <c r="E7" s="30"/>
      <c r="F7" s="30"/>
      <c r="G7" s="30"/>
      <c r="H7" s="30"/>
      <c r="I7" s="30"/>
      <c r="J7" s="30"/>
      <c r="K7" s="2"/>
      <c r="L7" s="2"/>
      <c r="M7" s="2"/>
      <c r="N7" s="2"/>
      <c r="O7" s="2"/>
      <c r="P7" s="2"/>
      <c r="Q7" s="2"/>
    </row>
    <row r="8" spans="1:18" ht="33.950000000000003" customHeight="1" x14ac:dyDescent="0.2">
      <c r="A8" s="76" t="s">
        <v>133</v>
      </c>
      <c r="B8" s="51"/>
      <c r="C8" s="51"/>
      <c r="D8" s="51"/>
      <c r="E8" s="51"/>
      <c r="F8" s="51"/>
      <c r="G8" s="51"/>
      <c r="H8" s="51"/>
      <c r="I8" s="51"/>
      <c r="J8" s="120"/>
      <c r="K8" s="2"/>
      <c r="L8" s="2"/>
      <c r="M8" s="2"/>
      <c r="N8" s="2"/>
      <c r="O8" s="2"/>
      <c r="P8" s="2"/>
      <c r="Q8" s="2"/>
    </row>
    <row r="9" spans="1:18" ht="14.1" customHeight="1" x14ac:dyDescent="0.2">
      <c r="A9" s="1" t="s">
        <v>132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8" ht="42" customHeight="1" x14ac:dyDescent="0.2">
      <c r="A10" s="62"/>
      <c r="B10" s="62"/>
      <c r="C10" s="62"/>
      <c r="D10" s="62"/>
      <c r="E10" s="58" t="s">
        <v>1313</v>
      </c>
      <c r="F10" s="58" t="s">
        <v>1314</v>
      </c>
      <c r="G10" s="58" t="s">
        <v>1315</v>
      </c>
      <c r="H10" s="58" t="s">
        <v>1316</v>
      </c>
      <c r="I10" s="58" t="s">
        <v>1317</v>
      </c>
      <c r="J10" s="58" t="s">
        <v>1321</v>
      </c>
      <c r="K10" s="58" t="s">
        <v>1320</v>
      </c>
      <c r="L10" s="58" t="s">
        <v>1179</v>
      </c>
      <c r="M10" s="58" t="s">
        <v>1311</v>
      </c>
      <c r="N10" s="58" t="s">
        <v>1319</v>
      </c>
      <c r="O10" s="58" t="s">
        <v>1318</v>
      </c>
      <c r="P10" s="58" t="s">
        <v>1182</v>
      </c>
      <c r="Q10" s="62"/>
    </row>
    <row r="11" spans="1:18" ht="12.95" customHeight="1" x14ac:dyDescent="0.2">
      <c r="A11" s="62"/>
      <c r="B11" s="62"/>
      <c r="C11" s="62"/>
      <c r="D11" s="62"/>
      <c r="E11" s="95" t="s">
        <v>27</v>
      </c>
      <c r="F11" s="95" t="s">
        <v>56</v>
      </c>
      <c r="G11" s="95" t="s">
        <v>74</v>
      </c>
      <c r="H11" s="95" t="s">
        <v>88</v>
      </c>
      <c r="I11" s="95" t="s">
        <v>27</v>
      </c>
      <c r="J11" s="95" t="s">
        <v>56</v>
      </c>
      <c r="K11" s="95" t="s">
        <v>74</v>
      </c>
      <c r="L11" s="95" t="s">
        <v>88</v>
      </c>
      <c r="M11" s="95" t="s">
        <v>27</v>
      </c>
      <c r="N11" s="95" t="s">
        <v>56</v>
      </c>
      <c r="O11" s="95" t="s">
        <v>74</v>
      </c>
      <c r="P11" s="95" t="s">
        <v>88</v>
      </c>
      <c r="Q11" s="62"/>
    </row>
    <row r="12" spans="1:18" ht="14.1" customHeight="1" x14ac:dyDescent="0.2">
      <c r="A12" s="58" t="s">
        <v>1070</v>
      </c>
      <c r="B12" s="58" t="s">
        <v>544</v>
      </c>
      <c r="C12" s="58" t="s">
        <v>1134</v>
      </c>
      <c r="D12" s="95" t="s">
        <v>27</v>
      </c>
      <c r="E12" s="21">
        <v>8122000</v>
      </c>
      <c r="F12" s="21">
        <v>82000</v>
      </c>
      <c r="G12" s="21">
        <v>0</v>
      </c>
      <c r="H12" s="21">
        <v>82000</v>
      </c>
      <c r="I12" s="21">
        <v>10624000</v>
      </c>
      <c r="J12" s="21">
        <v>60000</v>
      </c>
      <c r="K12" s="21">
        <v>0</v>
      </c>
      <c r="L12" s="21">
        <v>60000</v>
      </c>
      <c r="M12" s="21">
        <v>188000</v>
      </c>
      <c r="N12" s="21">
        <v>0</v>
      </c>
      <c r="O12" s="21">
        <v>0</v>
      </c>
      <c r="P12" s="21">
        <v>0</v>
      </c>
      <c r="Q12" s="95" t="s">
        <v>27</v>
      </c>
    </row>
    <row r="13" spans="1:18" ht="14.1" customHeight="1" x14ac:dyDescent="0.2">
      <c r="A13" s="58" t="s">
        <v>1070</v>
      </c>
      <c r="B13" s="58" t="s">
        <v>544</v>
      </c>
      <c r="C13" s="58" t="s">
        <v>1133</v>
      </c>
      <c r="D13" s="95" t="s">
        <v>56</v>
      </c>
      <c r="E13" s="21">
        <v>2582000</v>
      </c>
      <c r="F13" s="21">
        <v>35000</v>
      </c>
      <c r="G13" s="21">
        <v>0</v>
      </c>
      <c r="H13" s="21">
        <v>35000</v>
      </c>
      <c r="I13" s="21">
        <v>2752000</v>
      </c>
      <c r="J13" s="21">
        <v>2000</v>
      </c>
      <c r="K13" s="21">
        <v>0</v>
      </c>
      <c r="L13" s="21">
        <v>2000</v>
      </c>
      <c r="M13" s="21">
        <v>5258000</v>
      </c>
      <c r="N13" s="21">
        <v>12000</v>
      </c>
      <c r="O13" s="21">
        <v>0</v>
      </c>
      <c r="P13" s="21">
        <v>12000</v>
      </c>
      <c r="Q13" s="95" t="s">
        <v>56</v>
      </c>
    </row>
    <row r="14" spans="1:18" ht="14.1" customHeight="1" x14ac:dyDescent="0.2">
      <c r="A14" s="58" t="s">
        <v>1070</v>
      </c>
      <c r="B14" s="58" t="s">
        <v>544</v>
      </c>
      <c r="C14" s="58" t="s">
        <v>1131</v>
      </c>
      <c r="D14" s="95" t="s">
        <v>74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95" t="s">
        <v>74</v>
      </c>
    </row>
    <row r="15" spans="1:18" ht="14.1" customHeight="1" x14ac:dyDescent="0.2">
      <c r="A15" s="58" t="s">
        <v>1070</v>
      </c>
      <c r="B15" s="58" t="s">
        <v>544</v>
      </c>
      <c r="C15" s="58" t="s">
        <v>1132</v>
      </c>
      <c r="D15" s="95" t="s">
        <v>88</v>
      </c>
      <c r="E15" s="21">
        <v>3766000</v>
      </c>
      <c r="F15" s="21">
        <v>88000</v>
      </c>
      <c r="G15" s="21">
        <v>17000</v>
      </c>
      <c r="H15" s="21">
        <v>105000</v>
      </c>
      <c r="I15" s="21">
        <v>1106000</v>
      </c>
      <c r="J15" s="21">
        <v>7000</v>
      </c>
      <c r="K15" s="21">
        <v>0</v>
      </c>
      <c r="L15" s="21">
        <v>7000</v>
      </c>
      <c r="M15" s="21">
        <v>1193000</v>
      </c>
      <c r="N15" s="21">
        <v>3000</v>
      </c>
      <c r="O15" s="21">
        <v>0</v>
      </c>
      <c r="P15" s="21">
        <v>3000</v>
      </c>
      <c r="Q15" s="95" t="s">
        <v>88</v>
      </c>
    </row>
    <row r="16" spans="1:18" ht="14.1" customHeight="1" x14ac:dyDescent="0.2">
      <c r="A16" s="58" t="s">
        <v>1070</v>
      </c>
      <c r="B16" s="58" t="s">
        <v>544</v>
      </c>
      <c r="C16" s="58" t="s">
        <v>1</v>
      </c>
      <c r="D16" s="95" t="s">
        <v>96</v>
      </c>
      <c r="E16" s="21">
        <v>601000</v>
      </c>
      <c r="F16" s="21">
        <v>31000</v>
      </c>
      <c r="G16" s="21">
        <v>0</v>
      </c>
      <c r="H16" s="21">
        <v>31000</v>
      </c>
      <c r="I16" s="21">
        <v>654000</v>
      </c>
      <c r="J16" s="21">
        <v>5000</v>
      </c>
      <c r="K16" s="21">
        <v>0</v>
      </c>
      <c r="L16" s="21">
        <v>5000</v>
      </c>
      <c r="M16" s="21">
        <v>211000</v>
      </c>
      <c r="N16" s="21">
        <v>1000</v>
      </c>
      <c r="O16" s="21">
        <v>0</v>
      </c>
      <c r="P16" s="21">
        <v>1000</v>
      </c>
      <c r="Q16" s="95" t="s">
        <v>96</v>
      </c>
    </row>
    <row r="17" spans="1:17" ht="14.1" customHeight="1" x14ac:dyDescent="0.2">
      <c r="A17" s="58" t="s">
        <v>1070</v>
      </c>
      <c r="B17" s="58" t="s">
        <v>544</v>
      </c>
      <c r="C17" s="58" t="s">
        <v>3</v>
      </c>
      <c r="D17" s="95" t="s">
        <v>101</v>
      </c>
      <c r="E17" s="21">
        <v>475000</v>
      </c>
      <c r="F17" s="21">
        <v>12000</v>
      </c>
      <c r="G17" s="21">
        <v>0</v>
      </c>
      <c r="H17" s="21">
        <v>12000</v>
      </c>
      <c r="I17" s="21">
        <v>934000</v>
      </c>
      <c r="J17" s="21">
        <v>8000</v>
      </c>
      <c r="K17" s="21">
        <v>0</v>
      </c>
      <c r="L17" s="21">
        <v>8000</v>
      </c>
      <c r="M17" s="21">
        <v>1000000</v>
      </c>
      <c r="N17" s="21">
        <v>5000</v>
      </c>
      <c r="O17" s="21">
        <v>0</v>
      </c>
      <c r="P17" s="21">
        <v>5000</v>
      </c>
      <c r="Q17" s="95" t="s">
        <v>101</v>
      </c>
    </row>
    <row r="18" spans="1:17" ht="14.1" customHeight="1" x14ac:dyDescent="0.2">
      <c r="A18" s="58" t="s">
        <v>1070</v>
      </c>
      <c r="B18" s="58" t="s">
        <v>544</v>
      </c>
      <c r="C18" s="58" t="s">
        <v>1126</v>
      </c>
      <c r="D18" s="95" t="s">
        <v>204</v>
      </c>
      <c r="E18" s="21">
        <v>121000</v>
      </c>
      <c r="F18" s="21">
        <v>6000</v>
      </c>
      <c r="G18" s="21">
        <v>1000</v>
      </c>
      <c r="H18" s="21">
        <v>7000</v>
      </c>
      <c r="I18" s="21">
        <v>0</v>
      </c>
      <c r="J18" s="21">
        <v>0</v>
      </c>
      <c r="K18" s="21">
        <v>0</v>
      </c>
      <c r="L18" s="21">
        <v>0</v>
      </c>
      <c r="M18" s="21">
        <v>52000</v>
      </c>
      <c r="N18" s="21">
        <v>3000</v>
      </c>
      <c r="O18" s="21">
        <v>0</v>
      </c>
      <c r="P18" s="21">
        <v>3000</v>
      </c>
      <c r="Q18" s="95" t="s">
        <v>204</v>
      </c>
    </row>
    <row r="19" spans="1:17" ht="14.1" customHeight="1" x14ac:dyDescent="0.2">
      <c r="A19" s="58" t="s">
        <v>1070</v>
      </c>
      <c r="B19" s="58" t="s">
        <v>544</v>
      </c>
      <c r="C19" s="58" t="s">
        <v>1127</v>
      </c>
      <c r="D19" s="95" t="s">
        <v>205</v>
      </c>
      <c r="E19" s="21">
        <v>1183000</v>
      </c>
      <c r="F19" s="21">
        <v>55000</v>
      </c>
      <c r="G19" s="21">
        <v>2000</v>
      </c>
      <c r="H19" s="21">
        <v>57000</v>
      </c>
      <c r="I19" s="21">
        <v>76000</v>
      </c>
      <c r="J19" s="21">
        <v>3000</v>
      </c>
      <c r="K19" s="21">
        <v>0</v>
      </c>
      <c r="L19" s="21">
        <v>3000</v>
      </c>
      <c r="M19" s="21">
        <v>455000</v>
      </c>
      <c r="N19" s="21">
        <v>1000</v>
      </c>
      <c r="O19" s="21">
        <v>0</v>
      </c>
      <c r="P19" s="21">
        <v>1000</v>
      </c>
      <c r="Q19" s="95" t="s">
        <v>205</v>
      </c>
    </row>
    <row r="20" spans="1:17" ht="30" customHeight="1" x14ac:dyDescent="0.2">
      <c r="A20" s="58" t="s">
        <v>1070</v>
      </c>
      <c r="B20" s="58" t="s">
        <v>895</v>
      </c>
      <c r="C20" s="58"/>
      <c r="D20" s="95" t="s">
        <v>233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95" t="s">
        <v>233</v>
      </c>
    </row>
    <row r="21" spans="1:17" ht="29.25" customHeight="1" x14ac:dyDescent="0.2">
      <c r="A21" s="58" t="s">
        <v>1070</v>
      </c>
      <c r="B21" s="58" t="s">
        <v>971</v>
      </c>
      <c r="C21" s="58"/>
      <c r="D21" s="95" t="s">
        <v>28</v>
      </c>
      <c r="E21" s="21">
        <v>16850000</v>
      </c>
      <c r="F21" s="21">
        <v>309000</v>
      </c>
      <c r="G21" s="21">
        <v>20000</v>
      </c>
      <c r="H21" s="21">
        <v>329000</v>
      </c>
      <c r="I21" s="21">
        <v>16146000</v>
      </c>
      <c r="J21" s="21">
        <v>85000</v>
      </c>
      <c r="K21" s="21">
        <v>0</v>
      </c>
      <c r="L21" s="21">
        <v>85000</v>
      </c>
      <c r="M21" s="21">
        <v>8357000</v>
      </c>
      <c r="N21" s="21">
        <v>25000</v>
      </c>
      <c r="O21" s="21">
        <v>0</v>
      </c>
      <c r="P21" s="21">
        <v>25000</v>
      </c>
      <c r="Q21" s="95" t="s">
        <v>28</v>
      </c>
    </row>
    <row r="22" spans="1:17" ht="14.1" customHeight="1" x14ac:dyDescent="0.2">
      <c r="A22" s="59" t="s">
        <v>44</v>
      </c>
      <c r="B22" s="59" t="s">
        <v>544</v>
      </c>
      <c r="C22" s="58" t="s">
        <v>1134</v>
      </c>
      <c r="D22" s="95" t="s">
        <v>34</v>
      </c>
      <c r="E22" s="21">
        <v>0</v>
      </c>
      <c r="F22" s="21">
        <v>0</v>
      </c>
      <c r="G22" s="21">
        <v>0</v>
      </c>
      <c r="H22" s="21">
        <v>0</v>
      </c>
      <c r="I22" s="21">
        <v>234000</v>
      </c>
      <c r="J22" s="21">
        <v>2000</v>
      </c>
      <c r="K22" s="21">
        <v>0</v>
      </c>
      <c r="L22" s="21">
        <v>2000</v>
      </c>
      <c r="M22" s="21">
        <v>0</v>
      </c>
      <c r="N22" s="21">
        <v>0</v>
      </c>
      <c r="O22" s="21">
        <v>0</v>
      </c>
      <c r="P22" s="21">
        <v>0</v>
      </c>
      <c r="Q22" s="95" t="s">
        <v>34</v>
      </c>
    </row>
    <row r="23" spans="1:17" ht="14.1" customHeight="1" x14ac:dyDescent="0.2">
      <c r="A23" s="59" t="s">
        <v>44</v>
      </c>
      <c r="B23" s="59" t="s">
        <v>544</v>
      </c>
      <c r="C23" s="58" t="s">
        <v>1133</v>
      </c>
      <c r="D23" s="95" t="s">
        <v>38</v>
      </c>
      <c r="E23" s="21">
        <v>0</v>
      </c>
      <c r="F23" s="21">
        <v>0</v>
      </c>
      <c r="G23" s="21">
        <v>0</v>
      </c>
      <c r="H23" s="21">
        <v>0</v>
      </c>
      <c r="I23" s="21">
        <v>123000</v>
      </c>
      <c r="J23" s="21">
        <v>0</v>
      </c>
      <c r="K23" s="21">
        <v>0</v>
      </c>
      <c r="L23" s="21">
        <v>0</v>
      </c>
      <c r="M23" s="21">
        <v>70000</v>
      </c>
      <c r="N23" s="21">
        <v>0</v>
      </c>
      <c r="O23" s="21">
        <v>0</v>
      </c>
      <c r="P23" s="21">
        <v>0</v>
      </c>
      <c r="Q23" s="95" t="s">
        <v>38</v>
      </c>
    </row>
    <row r="24" spans="1:17" ht="14.1" customHeight="1" x14ac:dyDescent="0.2">
      <c r="A24" s="59" t="s">
        <v>44</v>
      </c>
      <c r="B24" s="59" t="s">
        <v>544</v>
      </c>
      <c r="C24" s="58" t="s">
        <v>1131</v>
      </c>
      <c r="D24" s="95" t="s">
        <v>45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95" t="s">
        <v>45</v>
      </c>
    </row>
    <row r="25" spans="1:17" ht="14.1" customHeight="1" x14ac:dyDescent="0.2">
      <c r="A25" s="59" t="s">
        <v>44</v>
      </c>
      <c r="B25" s="59" t="s">
        <v>544</v>
      </c>
      <c r="C25" s="58" t="s">
        <v>1132</v>
      </c>
      <c r="D25" s="95" t="s">
        <v>48</v>
      </c>
      <c r="E25" s="21">
        <v>715000</v>
      </c>
      <c r="F25" s="21">
        <v>13000</v>
      </c>
      <c r="G25" s="21">
        <v>0</v>
      </c>
      <c r="H25" s="21">
        <v>13000</v>
      </c>
      <c r="I25" s="21">
        <v>1651000</v>
      </c>
      <c r="J25" s="21">
        <v>16000</v>
      </c>
      <c r="K25" s="21">
        <v>0</v>
      </c>
      <c r="L25" s="21">
        <v>16000</v>
      </c>
      <c r="M25" s="21">
        <v>225000</v>
      </c>
      <c r="N25" s="21">
        <v>0</v>
      </c>
      <c r="O25" s="21">
        <v>0</v>
      </c>
      <c r="P25" s="21">
        <v>0</v>
      </c>
      <c r="Q25" s="95" t="s">
        <v>48</v>
      </c>
    </row>
    <row r="26" spans="1:17" ht="14.1" customHeight="1" x14ac:dyDescent="0.2">
      <c r="A26" s="59" t="s">
        <v>44</v>
      </c>
      <c r="B26" s="59" t="s">
        <v>544</v>
      </c>
      <c r="C26" s="58" t="s">
        <v>1</v>
      </c>
      <c r="D26" s="95" t="s">
        <v>50</v>
      </c>
      <c r="E26" s="21">
        <v>920000</v>
      </c>
      <c r="F26" s="21">
        <v>47000</v>
      </c>
      <c r="G26" s="21">
        <v>0</v>
      </c>
      <c r="H26" s="21">
        <v>47000</v>
      </c>
      <c r="I26" s="21">
        <v>872000</v>
      </c>
      <c r="J26" s="21">
        <v>1000</v>
      </c>
      <c r="K26" s="21">
        <v>0</v>
      </c>
      <c r="L26" s="21">
        <v>1000</v>
      </c>
      <c r="M26" s="21">
        <v>1097000</v>
      </c>
      <c r="N26" s="21">
        <v>2000</v>
      </c>
      <c r="O26" s="21">
        <v>0</v>
      </c>
      <c r="P26" s="21">
        <v>2000</v>
      </c>
      <c r="Q26" s="95" t="s">
        <v>50</v>
      </c>
    </row>
    <row r="27" spans="1:17" ht="14.1" customHeight="1" x14ac:dyDescent="0.2">
      <c r="A27" s="59" t="s">
        <v>44</v>
      </c>
      <c r="B27" s="59" t="s">
        <v>544</v>
      </c>
      <c r="C27" s="58" t="s">
        <v>3</v>
      </c>
      <c r="D27" s="95" t="s">
        <v>51</v>
      </c>
      <c r="E27" s="21">
        <v>994000</v>
      </c>
      <c r="F27" s="21">
        <v>11000</v>
      </c>
      <c r="G27" s="21">
        <v>0</v>
      </c>
      <c r="H27" s="21">
        <v>11000</v>
      </c>
      <c r="I27" s="21">
        <v>4253000</v>
      </c>
      <c r="J27" s="21">
        <v>85000</v>
      </c>
      <c r="K27" s="21">
        <v>0</v>
      </c>
      <c r="L27" s="21">
        <v>85000</v>
      </c>
      <c r="M27" s="21">
        <v>1297000</v>
      </c>
      <c r="N27" s="21">
        <v>5000</v>
      </c>
      <c r="O27" s="21">
        <v>0</v>
      </c>
      <c r="P27" s="21">
        <v>5000</v>
      </c>
      <c r="Q27" s="95" t="s">
        <v>51</v>
      </c>
    </row>
    <row r="28" spans="1:17" ht="14.1" customHeight="1" x14ac:dyDescent="0.2">
      <c r="A28" s="59" t="s">
        <v>44</v>
      </c>
      <c r="B28" s="59" t="s">
        <v>544</v>
      </c>
      <c r="C28" s="58" t="s">
        <v>1126</v>
      </c>
      <c r="D28" s="95" t="s">
        <v>52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95" t="s">
        <v>52</v>
      </c>
    </row>
    <row r="29" spans="1:17" ht="14.1" customHeight="1" x14ac:dyDescent="0.2">
      <c r="A29" s="59" t="s">
        <v>44</v>
      </c>
      <c r="B29" s="59" t="s">
        <v>544</v>
      </c>
      <c r="C29" s="58" t="s">
        <v>1127</v>
      </c>
      <c r="D29" s="95" t="s">
        <v>54</v>
      </c>
      <c r="E29" s="21">
        <v>127000</v>
      </c>
      <c r="F29" s="21">
        <v>1000</v>
      </c>
      <c r="G29" s="21">
        <v>0</v>
      </c>
      <c r="H29" s="21">
        <v>1000</v>
      </c>
      <c r="I29" s="21">
        <v>762000</v>
      </c>
      <c r="J29" s="21">
        <v>14000</v>
      </c>
      <c r="K29" s="21">
        <v>0</v>
      </c>
      <c r="L29" s="21">
        <v>14000</v>
      </c>
      <c r="M29" s="21">
        <v>178000</v>
      </c>
      <c r="N29" s="21">
        <v>1000</v>
      </c>
      <c r="O29" s="21">
        <v>0</v>
      </c>
      <c r="P29" s="21">
        <v>1000</v>
      </c>
      <c r="Q29" s="95" t="s">
        <v>54</v>
      </c>
    </row>
    <row r="30" spans="1:17" ht="14.1" customHeight="1" x14ac:dyDescent="0.2">
      <c r="A30" s="59" t="s">
        <v>44</v>
      </c>
      <c r="B30" s="58" t="s">
        <v>895</v>
      </c>
      <c r="C30" s="58"/>
      <c r="D30" s="95" t="s">
        <v>55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95" t="s">
        <v>55</v>
      </c>
    </row>
    <row r="31" spans="1:17" ht="14.1" customHeight="1" x14ac:dyDescent="0.2">
      <c r="A31" s="59" t="s">
        <v>44</v>
      </c>
      <c r="B31" s="59" t="s">
        <v>971</v>
      </c>
      <c r="C31" s="59"/>
      <c r="D31" s="121" t="s">
        <v>57</v>
      </c>
      <c r="E31" s="22">
        <v>2756000</v>
      </c>
      <c r="F31" s="22">
        <v>72000</v>
      </c>
      <c r="G31" s="22">
        <v>0</v>
      </c>
      <c r="H31" s="22">
        <v>72000</v>
      </c>
      <c r="I31" s="22">
        <v>7895000</v>
      </c>
      <c r="J31" s="22">
        <v>118000</v>
      </c>
      <c r="K31" s="22">
        <v>0</v>
      </c>
      <c r="L31" s="22">
        <v>118000</v>
      </c>
      <c r="M31" s="22">
        <v>2867000</v>
      </c>
      <c r="N31" s="22">
        <v>8000</v>
      </c>
      <c r="O31" s="22">
        <v>0</v>
      </c>
      <c r="P31" s="22">
        <v>8000</v>
      </c>
      <c r="Q31" s="121" t="s">
        <v>57</v>
      </c>
    </row>
    <row r="32" spans="1:17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B7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28"/>
  <sheetViews>
    <sheetView rightToLeft="1" topLeftCell="A4" workbookViewId="0">
      <selection activeCell="A9" sqref="A9:XFD9"/>
    </sheetView>
  </sheetViews>
  <sheetFormatPr defaultColWidth="11.42578125" defaultRowHeight="12.75" x14ac:dyDescent="0.2"/>
  <cols>
    <col min="1" max="1" width="21.140625" customWidth="1"/>
    <col min="2" max="2" width="20" customWidth="1"/>
    <col min="3" max="3" width="25.5703125" customWidth="1"/>
    <col min="4" max="4" width="14.28515625" customWidth="1"/>
    <col min="5" max="5" width="15.42578125" customWidth="1"/>
    <col min="6" max="17" width="16.28515625" customWidth="1"/>
    <col min="18" max="18" width="8.28515625" customWidth="1"/>
  </cols>
  <sheetData>
    <row r="1" spans="1:18" s="31" customFormat="1" ht="14.1" customHeight="1" x14ac:dyDescent="0.2">
      <c r="A1" s="29" t="s">
        <v>596</v>
      </c>
      <c r="B1" s="51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s="31" customFormat="1" ht="14.1" customHeight="1" x14ac:dyDescent="0.2">
      <c r="A2" s="29" t="s">
        <v>677</v>
      </c>
      <c r="B2" s="51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s="31" customFormat="1" ht="12.9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8" s="31" customFormat="1" ht="14.1" customHeight="1" x14ac:dyDescent="0.2">
      <c r="A4" s="33" t="s">
        <v>576</v>
      </c>
      <c r="B4" s="34" t="s">
        <v>29</v>
      </c>
      <c r="C4" s="35" t="str">
        <f>IF(B4&lt;&gt;"",VLOOKUP(B4,'@Entities18'!A2:B81,2,0),"")</f>
        <v>בנק לאומי לישראל בעמ</v>
      </c>
      <c r="D4" s="36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8" s="31" customFormat="1" ht="14.1" customHeight="1" x14ac:dyDescent="0.2">
      <c r="A5" s="37" t="s">
        <v>1140</v>
      </c>
      <c r="B5" s="38">
        <v>43921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8" s="31" customFormat="1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8" s="31" customFormat="1" ht="14.1" customHeight="1" x14ac:dyDescent="0.2">
      <c r="A7" s="43" t="s">
        <v>902</v>
      </c>
      <c r="B7" s="44" t="s">
        <v>134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18" s="31" customFormat="1" ht="33.950000000000003" customHeight="1" x14ac:dyDescent="0.2">
      <c r="A8" s="122" t="s">
        <v>135</v>
      </c>
      <c r="B8" s="51"/>
      <c r="C8" s="51"/>
      <c r="D8" s="51"/>
      <c r="E8" s="51"/>
      <c r="F8" s="51"/>
      <c r="G8" s="12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8" s="31" customFormat="1" ht="33.950000000000003" customHeight="1" x14ac:dyDescent="0.2">
      <c r="A9" s="122" t="s">
        <v>135</v>
      </c>
      <c r="B9" s="51"/>
      <c r="C9" s="51"/>
      <c r="D9" s="51"/>
      <c r="E9" s="51"/>
      <c r="F9" s="51"/>
      <c r="G9" s="12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18" ht="12.95" customHeight="1" x14ac:dyDescent="0.2">
      <c r="A10" s="45"/>
      <c r="B10" s="45"/>
      <c r="C10" s="45"/>
      <c r="D10" s="45"/>
      <c r="E10" s="69" t="s">
        <v>27</v>
      </c>
      <c r="F10" s="69" t="s">
        <v>56</v>
      </c>
      <c r="G10" s="69" t="s">
        <v>74</v>
      </c>
      <c r="H10" s="69" t="s">
        <v>88</v>
      </c>
      <c r="I10" s="69" t="s">
        <v>27</v>
      </c>
      <c r="J10" s="69" t="s">
        <v>56</v>
      </c>
      <c r="K10" s="69" t="s">
        <v>74</v>
      </c>
      <c r="L10" s="69" t="s">
        <v>88</v>
      </c>
      <c r="M10" s="69" t="s">
        <v>27</v>
      </c>
      <c r="N10" s="69" t="s">
        <v>56</v>
      </c>
      <c r="O10" s="69" t="s">
        <v>74</v>
      </c>
      <c r="P10" s="69" t="s">
        <v>88</v>
      </c>
      <c r="Q10" s="45"/>
      <c r="R10" s="84"/>
    </row>
    <row r="11" spans="1:18" ht="58.5" customHeight="1" x14ac:dyDescent="0.2">
      <c r="A11" s="52" t="s">
        <v>245</v>
      </c>
      <c r="B11" s="53" t="s">
        <v>919</v>
      </c>
      <c r="C11" s="52" t="s">
        <v>348</v>
      </c>
      <c r="D11" s="69" t="s">
        <v>27</v>
      </c>
      <c r="E11" s="47">
        <v>745000</v>
      </c>
      <c r="F11" s="47">
        <v>20000</v>
      </c>
      <c r="G11" s="47">
        <v>0</v>
      </c>
      <c r="H11" s="47">
        <v>765000</v>
      </c>
      <c r="I11" s="47">
        <v>373000</v>
      </c>
      <c r="J11" s="47">
        <v>2000</v>
      </c>
      <c r="K11" s="47">
        <v>-2000</v>
      </c>
      <c r="L11" s="47">
        <v>373000</v>
      </c>
      <c r="M11" s="47">
        <v>538000</v>
      </c>
      <c r="N11" s="47">
        <v>3000</v>
      </c>
      <c r="O11" s="47">
        <v>-1000</v>
      </c>
      <c r="P11" s="47">
        <v>540000</v>
      </c>
      <c r="Q11" s="69" t="s">
        <v>27</v>
      </c>
      <c r="R11" s="84"/>
    </row>
    <row r="12" spans="1:18" ht="57" customHeight="1" x14ac:dyDescent="0.2">
      <c r="A12" s="52" t="s">
        <v>245</v>
      </c>
      <c r="B12" s="53" t="s">
        <v>919</v>
      </c>
      <c r="C12" s="52" t="s">
        <v>331</v>
      </c>
      <c r="D12" s="69" t="s">
        <v>56</v>
      </c>
      <c r="E12" s="47">
        <v>2628000</v>
      </c>
      <c r="F12" s="47">
        <v>63000</v>
      </c>
      <c r="G12" s="47">
        <v>-4000</v>
      </c>
      <c r="H12" s="47">
        <v>2687000</v>
      </c>
      <c r="I12" s="47">
        <v>2170000</v>
      </c>
      <c r="J12" s="47">
        <v>7000</v>
      </c>
      <c r="K12" s="47">
        <v>-31000</v>
      </c>
      <c r="L12" s="47">
        <v>2146000</v>
      </c>
      <c r="M12" s="47">
        <v>2089000</v>
      </c>
      <c r="N12" s="47">
        <v>18000</v>
      </c>
      <c r="O12" s="47">
        <v>-2000</v>
      </c>
      <c r="P12" s="47">
        <v>2105000</v>
      </c>
      <c r="Q12" s="69" t="s">
        <v>56</v>
      </c>
      <c r="R12" s="84"/>
    </row>
    <row r="13" spans="1:18" ht="33" customHeight="1" x14ac:dyDescent="0.2">
      <c r="A13" s="52" t="s">
        <v>245</v>
      </c>
      <c r="B13" s="53" t="s">
        <v>919</v>
      </c>
      <c r="C13" s="52" t="s">
        <v>916</v>
      </c>
      <c r="D13" s="69" t="s">
        <v>74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69" t="s">
        <v>74</v>
      </c>
      <c r="R13" s="84"/>
    </row>
    <row r="14" spans="1:18" ht="45" customHeight="1" x14ac:dyDescent="0.2">
      <c r="A14" s="52" t="s">
        <v>245</v>
      </c>
      <c r="B14" s="53" t="s">
        <v>919</v>
      </c>
      <c r="C14" s="52" t="s">
        <v>969</v>
      </c>
      <c r="D14" s="69" t="s">
        <v>88</v>
      </c>
      <c r="E14" s="47">
        <v>3373000</v>
      </c>
      <c r="F14" s="47">
        <v>83000</v>
      </c>
      <c r="G14" s="47">
        <v>-4000</v>
      </c>
      <c r="H14" s="47">
        <v>3452000</v>
      </c>
      <c r="I14" s="47">
        <v>2543000</v>
      </c>
      <c r="J14" s="47">
        <v>9000</v>
      </c>
      <c r="K14" s="47">
        <v>-33000</v>
      </c>
      <c r="L14" s="47">
        <v>2519000</v>
      </c>
      <c r="M14" s="47">
        <v>2627000</v>
      </c>
      <c r="N14" s="47">
        <v>21000</v>
      </c>
      <c r="O14" s="47">
        <v>-3000</v>
      </c>
      <c r="P14" s="47">
        <v>2645000</v>
      </c>
      <c r="Q14" s="69" t="s">
        <v>88</v>
      </c>
      <c r="R14" s="84"/>
    </row>
    <row r="15" spans="1:18" ht="45" customHeight="1" x14ac:dyDescent="0.2">
      <c r="A15" s="52" t="s">
        <v>245</v>
      </c>
      <c r="B15" s="53" t="s">
        <v>918</v>
      </c>
      <c r="C15" s="52" t="s">
        <v>920</v>
      </c>
      <c r="D15" s="69" t="s">
        <v>96</v>
      </c>
      <c r="E15" s="47">
        <v>2478000</v>
      </c>
      <c r="F15" s="47">
        <v>49000</v>
      </c>
      <c r="G15" s="47">
        <v>-11000</v>
      </c>
      <c r="H15" s="47">
        <v>2516000</v>
      </c>
      <c r="I15" s="47">
        <v>4093000</v>
      </c>
      <c r="J15" s="47">
        <v>11000</v>
      </c>
      <c r="K15" s="47">
        <v>-53000</v>
      </c>
      <c r="L15" s="47">
        <v>4051000</v>
      </c>
      <c r="M15" s="47">
        <v>3036000</v>
      </c>
      <c r="N15" s="47">
        <v>14000</v>
      </c>
      <c r="O15" s="47">
        <v>-6000</v>
      </c>
      <c r="P15" s="47">
        <v>3044000</v>
      </c>
      <c r="Q15" s="69" t="s">
        <v>96</v>
      </c>
      <c r="R15" s="84"/>
    </row>
    <row r="16" spans="1:18" ht="60" customHeight="1" x14ac:dyDescent="0.2">
      <c r="A16" s="52" t="s">
        <v>245</v>
      </c>
      <c r="B16" s="53" t="s">
        <v>918</v>
      </c>
      <c r="C16" s="52" t="s">
        <v>923</v>
      </c>
      <c r="D16" s="69" t="s">
        <v>101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69" t="s">
        <v>101</v>
      </c>
      <c r="R16" s="84"/>
    </row>
    <row r="17" spans="1:18" ht="36.75" customHeight="1" x14ac:dyDescent="0.2">
      <c r="A17" s="52" t="s">
        <v>245</v>
      </c>
      <c r="B17" s="53" t="s">
        <v>918</v>
      </c>
      <c r="C17" s="52" t="s">
        <v>1115</v>
      </c>
      <c r="D17" s="69" t="s">
        <v>204</v>
      </c>
      <c r="E17" s="47">
        <v>391000</v>
      </c>
      <c r="F17" s="47">
        <v>4000</v>
      </c>
      <c r="G17" s="47">
        <v>-8000</v>
      </c>
      <c r="H17" s="47">
        <v>387000</v>
      </c>
      <c r="I17" s="47">
        <v>305000</v>
      </c>
      <c r="J17" s="47">
        <v>1000</v>
      </c>
      <c r="K17" s="47">
        <v>0</v>
      </c>
      <c r="L17" s="47">
        <v>306000</v>
      </c>
      <c r="M17" s="47">
        <v>389000</v>
      </c>
      <c r="N17" s="47">
        <v>6000</v>
      </c>
      <c r="O17" s="47">
        <v>-1000</v>
      </c>
      <c r="P17" s="47">
        <v>394000</v>
      </c>
      <c r="Q17" s="69" t="s">
        <v>204</v>
      </c>
      <c r="R17" s="84"/>
    </row>
    <row r="18" spans="1:18" ht="51" customHeight="1" x14ac:dyDescent="0.2">
      <c r="A18" s="52" t="s">
        <v>245</v>
      </c>
      <c r="B18" s="53" t="s">
        <v>918</v>
      </c>
      <c r="C18" s="52" t="s">
        <v>1015</v>
      </c>
      <c r="D18" s="69" t="s">
        <v>205</v>
      </c>
      <c r="E18" s="47">
        <v>2869000</v>
      </c>
      <c r="F18" s="47">
        <v>53000</v>
      </c>
      <c r="G18" s="47">
        <v>-19000</v>
      </c>
      <c r="H18" s="47">
        <v>2903000</v>
      </c>
      <c r="I18" s="47">
        <v>4398000</v>
      </c>
      <c r="J18" s="47">
        <v>12000</v>
      </c>
      <c r="K18" s="47">
        <v>-53000</v>
      </c>
      <c r="L18" s="47">
        <v>4357000</v>
      </c>
      <c r="M18" s="47">
        <v>3425000</v>
      </c>
      <c r="N18" s="47">
        <v>20000</v>
      </c>
      <c r="O18" s="47">
        <v>-7000</v>
      </c>
      <c r="P18" s="47">
        <v>3438000</v>
      </c>
      <c r="Q18" s="69" t="s">
        <v>205</v>
      </c>
      <c r="R18" s="84"/>
    </row>
    <row r="19" spans="1:18" ht="32.25" customHeight="1" x14ac:dyDescent="0.2">
      <c r="A19" s="52" t="s">
        <v>245</v>
      </c>
      <c r="B19" s="65" t="s">
        <v>400</v>
      </c>
      <c r="C19" s="65"/>
      <c r="D19" s="69" t="s">
        <v>233</v>
      </c>
      <c r="E19" s="47">
        <v>6242000</v>
      </c>
      <c r="F19" s="47">
        <v>136000</v>
      </c>
      <c r="G19" s="47">
        <v>-23000</v>
      </c>
      <c r="H19" s="47">
        <v>6355000</v>
      </c>
      <c r="I19" s="47">
        <v>6941000</v>
      </c>
      <c r="J19" s="47">
        <v>21000</v>
      </c>
      <c r="K19" s="47">
        <v>-86000</v>
      </c>
      <c r="L19" s="47">
        <v>6876000</v>
      </c>
      <c r="M19" s="47">
        <v>6052000</v>
      </c>
      <c r="N19" s="47">
        <v>41000</v>
      </c>
      <c r="O19" s="47">
        <v>-10000</v>
      </c>
      <c r="P19" s="47">
        <v>6083000</v>
      </c>
      <c r="Q19" s="69" t="s">
        <v>233</v>
      </c>
      <c r="R19" s="84"/>
    </row>
    <row r="20" spans="1:18" ht="44.25" customHeight="1" x14ac:dyDescent="0.2">
      <c r="A20" s="53" t="s">
        <v>246</v>
      </c>
      <c r="B20" s="65" t="s">
        <v>751</v>
      </c>
      <c r="C20" s="65"/>
      <c r="D20" s="69" t="s">
        <v>28</v>
      </c>
      <c r="E20" s="47">
        <v>7000</v>
      </c>
      <c r="F20" s="47">
        <v>0</v>
      </c>
      <c r="G20" s="47">
        <v>0</v>
      </c>
      <c r="H20" s="47">
        <v>7000</v>
      </c>
      <c r="I20" s="47">
        <v>7000</v>
      </c>
      <c r="J20" s="47">
        <v>0</v>
      </c>
      <c r="K20" s="47">
        <v>0</v>
      </c>
      <c r="L20" s="47">
        <v>7000</v>
      </c>
      <c r="M20" s="47">
        <v>7000</v>
      </c>
      <c r="N20" s="47">
        <v>0</v>
      </c>
      <c r="O20" s="47">
        <v>0</v>
      </c>
      <c r="P20" s="47">
        <v>7000</v>
      </c>
      <c r="Q20" s="69" t="s">
        <v>28</v>
      </c>
      <c r="R20" s="84"/>
    </row>
    <row r="21" spans="1:18" ht="30.75" customHeight="1" x14ac:dyDescent="0.2">
      <c r="A21" s="53" t="s">
        <v>246</v>
      </c>
      <c r="B21" s="65" t="s">
        <v>1090</v>
      </c>
      <c r="C21" s="65"/>
      <c r="D21" s="69" t="s">
        <v>34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69" t="s">
        <v>34</v>
      </c>
      <c r="R21" s="84"/>
    </row>
    <row r="22" spans="1:18" ht="37.5" customHeight="1" x14ac:dyDescent="0.2">
      <c r="A22" s="53" t="s">
        <v>246</v>
      </c>
      <c r="B22" s="65" t="s">
        <v>559</v>
      </c>
      <c r="C22" s="65"/>
      <c r="D22" s="69" t="s">
        <v>38</v>
      </c>
      <c r="E22" s="47">
        <v>20000</v>
      </c>
      <c r="F22" s="47">
        <v>0</v>
      </c>
      <c r="G22" s="47">
        <v>-1000</v>
      </c>
      <c r="H22" s="47">
        <v>19000</v>
      </c>
      <c r="I22" s="47">
        <v>26000</v>
      </c>
      <c r="J22" s="47">
        <v>0</v>
      </c>
      <c r="K22" s="47">
        <v>0</v>
      </c>
      <c r="L22" s="47">
        <v>26000</v>
      </c>
      <c r="M22" s="47">
        <v>19000</v>
      </c>
      <c r="N22" s="47">
        <v>0</v>
      </c>
      <c r="O22" s="47">
        <v>0</v>
      </c>
      <c r="P22" s="47">
        <v>19000</v>
      </c>
      <c r="Q22" s="69" t="s">
        <v>38</v>
      </c>
      <c r="R22" s="84"/>
    </row>
    <row r="23" spans="1:18" ht="39" customHeight="1" x14ac:dyDescent="0.2">
      <c r="A23" s="53" t="s">
        <v>246</v>
      </c>
      <c r="B23" s="65" t="s">
        <v>554</v>
      </c>
      <c r="C23" s="65"/>
      <c r="D23" s="69" t="s">
        <v>45</v>
      </c>
      <c r="E23" s="47">
        <v>12000</v>
      </c>
      <c r="F23" s="47">
        <v>0</v>
      </c>
      <c r="G23" s="47">
        <v>0</v>
      </c>
      <c r="H23" s="47">
        <v>12000</v>
      </c>
      <c r="I23" s="47">
        <v>3000</v>
      </c>
      <c r="J23" s="47">
        <v>0</v>
      </c>
      <c r="K23" s="47">
        <v>0</v>
      </c>
      <c r="L23" s="47">
        <v>3000</v>
      </c>
      <c r="M23" s="47">
        <v>8000</v>
      </c>
      <c r="N23" s="47">
        <v>0</v>
      </c>
      <c r="O23" s="47">
        <v>0</v>
      </c>
      <c r="P23" s="47">
        <v>8000</v>
      </c>
      <c r="Q23" s="69" t="s">
        <v>45</v>
      </c>
      <c r="R23" s="84"/>
    </row>
    <row r="24" spans="1:18" ht="30" customHeight="1" x14ac:dyDescent="0.2">
      <c r="A24" s="53" t="s">
        <v>246</v>
      </c>
      <c r="B24" s="65" t="s">
        <v>561</v>
      </c>
      <c r="C24" s="65"/>
      <c r="D24" s="69" t="s">
        <v>48</v>
      </c>
      <c r="E24" s="47">
        <v>1794000</v>
      </c>
      <c r="F24" s="47">
        <v>2000</v>
      </c>
      <c r="G24" s="47">
        <v>-77000</v>
      </c>
      <c r="H24" s="47">
        <v>1719000</v>
      </c>
      <c r="I24" s="47">
        <v>2174000</v>
      </c>
      <c r="J24" s="47">
        <v>5000</v>
      </c>
      <c r="K24" s="47">
        <v>-13000</v>
      </c>
      <c r="L24" s="47">
        <v>2166000</v>
      </c>
      <c r="M24" s="47">
        <v>1630000</v>
      </c>
      <c r="N24" s="47">
        <v>4000</v>
      </c>
      <c r="O24" s="47">
        <v>-3000</v>
      </c>
      <c r="P24" s="47">
        <v>1631000</v>
      </c>
      <c r="Q24" s="69" t="s">
        <v>48</v>
      </c>
      <c r="R24" s="84"/>
    </row>
    <row r="25" spans="1:18" ht="27" customHeight="1" x14ac:dyDescent="0.2">
      <c r="A25" s="53" t="s">
        <v>246</v>
      </c>
      <c r="B25" s="65" t="s">
        <v>916</v>
      </c>
      <c r="C25" s="65"/>
      <c r="D25" s="69" t="s">
        <v>50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69" t="s">
        <v>50</v>
      </c>
      <c r="R25" s="84"/>
    </row>
    <row r="26" spans="1:18" ht="27.75" customHeight="1" x14ac:dyDescent="0.2">
      <c r="A26" s="53" t="s">
        <v>246</v>
      </c>
      <c r="B26" s="65" t="s">
        <v>1017</v>
      </c>
      <c r="C26" s="65"/>
      <c r="D26" s="69" t="s">
        <v>51</v>
      </c>
      <c r="E26" s="47">
        <v>1833000</v>
      </c>
      <c r="F26" s="47">
        <v>2000</v>
      </c>
      <c r="G26" s="47">
        <v>-78000</v>
      </c>
      <c r="H26" s="47">
        <v>1757000</v>
      </c>
      <c r="I26" s="47">
        <v>2210000</v>
      </c>
      <c r="J26" s="47">
        <v>5000</v>
      </c>
      <c r="K26" s="47">
        <v>-13000</v>
      </c>
      <c r="L26" s="47">
        <v>2202000</v>
      </c>
      <c r="M26" s="47">
        <v>1664000</v>
      </c>
      <c r="N26" s="47">
        <v>4000</v>
      </c>
      <c r="O26" s="47">
        <v>-3000</v>
      </c>
      <c r="P26" s="47">
        <v>1665000</v>
      </c>
      <c r="Q26" s="69" t="s">
        <v>51</v>
      </c>
      <c r="R26" s="84"/>
    </row>
    <row r="27" spans="1:18" ht="34.5" customHeight="1" x14ac:dyDescent="0.2">
      <c r="A27" s="53" t="s">
        <v>1013</v>
      </c>
      <c r="B27" s="53"/>
      <c r="C27" s="53"/>
      <c r="D27" s="72" t="s">
        <v>52</v>
      </c>
      <c r="E27" s="49">
        <v>8075000</v>
      </c>
      <c r="F27" s="49">
        <v>138000</v>
      </c>
      <c r="G27" s="49">
        <v>-101000</v>
      </c>
      <c r="H27" s="49">
        <v>8112000</v>
      </c>
      <c r="I27" s="49">
        <v>9151000</v>
      </c>
      <c r="J27" s="49">
        <v>26000</v>
      </c>
      <c r="K27" s="49">
        <v>-99000</v>
      </c>
      <c r="L27" s="49">
        <v>9078000</v>
      </c>
      <c r="M27" s="49">
        <v>7716000</v>
      </c>
      <c r="N27" s="49">
        <v>45000</v>
      </c>
      <c r="O27" s="49">
        <v>-13000</v>
      </c>
      <c r="P27" s="49">
        <v>7748000</v>
      </c>
      <c r="Q27" s="72" t="s">
        <v>52</v>
      </c>
      <c r="R27" s="84"/>
    </row>
    <row r="28" spans="1:18" ht="15" x14ac:dyDescent="0.2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B7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5"/>
  <sheetViews>
    <sheetView rightToLeft="1" workbookViewId="0">
      <selection activeCell="E10" sqref="E10:Y34"/>
    </sheetView>
  </sheetViews>
  <sheetFormatPr defaultColWidth="11.42578125" defaultRowHeight="15" x14ac:dyDescent="0.2"/>
  <cols>
    <col min="1" max="1" width="21.85546875" style="31" customWidth="1"/>
    <col min="2" max="2" width="17" style="31" customWidth="1"/>
    <col min="3" max="3" width="13.5703125" style="84" customWidth="1"/>
    <col min="4" max="4" width="32.7109375" style="31" customWidth="1"/>
    <col min="5" max="5" width="15.140625" style="31" customWidth="1"/>
    <col min="6" max="6" width="19.42578125" style="31" customWidth="1"/>
    <col min="7" max="26" width="16.28515625" style="31" customWidth="1"/>
    <col min="27" max="27" width="8.28515625" style="31" customWidth="1"/>
    <col min="28" max="16384" width="11.42578125" style="31"/>
  </cols>
  <sheetData>
    <row r="1" spans="1:27" ht="17.25" x14ac:dyDescent="0.2">
      <c r="A1" s="29" t="s">
        <v>596</v>
      </c>
      <c r="B1" s="51"/>
      <c r="C1" s="45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27" ht="17.25" x14ac:dyDescent="0.2">
      <c r="A2" s="29" t="s">
        <v>677</v>
      </c>
      <c r="B2" s="51"/>
      <c r="C2" s="45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7" ht="17.25" x14ac:dyDescent="0.2">
      <c r="A3" s="30"/>
      <c r="B3" s="30"/>
      <c r="C3" s="45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27" ht="17.25" x14ac:dyDescent="0.2">
      <c r="A4" s="32"/>
      <c r="B4" s="33" t="s">
        <v>576</v>
      </c>
      <c r="C4" s="34" t="s">
        <v>29</v>
      </c>
      <c r="D4" s="35" t="str">
        <f>IF(C4&lt;&gt;"",VLOOKUP(C4,'@Entities1'!A2:B81,2,0),"")</f>
        <v>בנק לאומי לישראל בעמ</v>
      </c>
      <c r="E4" s="36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17.25" x14ac:dyDescent="0.2">
      <c r="A5" s="37"/>
      <c r="B5" s="37" t="s">
        <v>1140</v>
      </c>
      <c r="C5" s="38">
        <v>43921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17.25" x14ac:dyDescent="0.2">
      <c r="A6" s="37"/>
      <c r="B6" s="39" t="str">
        <f>"סוג מטבע"&amp;IF(C6="ILS","אלפי ש""""ח","")</f>
        <v>סוג מטבעאלפי ש""ח</v>
      </c>
      <c r="C6" s="40" t="s">
        <v>365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</row>
    <row r="7" spans="1:27" ht="17.25" x14ac:dyDescent="0.2">
      <c r="A7" s="43"/>
      <c r="B7" s="43" t="s">
        <v>902</v>
      </c>
      <c r="C7" s="44" t="s">
        <v>115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</row>
    <row r="8" spans="1:27" ht="17.25" x14ac:dyDescent="0.2">
      <c r="A8" s="30"/>
      <c r="B8" s="30"/>
      <c r="C8" s="45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s="78" customFormat="1" ht="27" customHeight="1" x14ac:dyDescent="0.2">
      <c r="A9" s="76" t="s">
        <v>136</v>
      </c>
      <c r="B9" s="51"/>
      <c r="C9" s="64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45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7" ht="103.5" x14ac:dyDescent="0.2">
      <c r="A10" s="30"/>
      <c r="B10" s="30"/>
      <c r="C10" s="45"/>
      <c r="D10" s="30"/>
      <c r="E10" s="52" t="s">
        <v>1154</v>
      </c>
      <c r="F10" s="52" t="s">
        <v>1155</v>
      </c>
      <c r="G10" s="52" t="s">
        <v>1156</v>
      </c>
      <c r="H10" s="52" t="s">
        <v>1172</v>
      </c>
      <c r="I10" s="52" t="s">
        <v>1157</v>
      </c>
      <c r="J10" s="52" t="s">
        <v>1158</v>
      </c>
      <c r="K10" s="52" t="s">
        <v>1159</v>
      </c>
      <c r="L10" s="52" t="s">
        <v>1160</v>
      </c>
      <c r="M10" s="52" t="s">
        <v>1161</v>
      </c>
      <c r="N10" s="52" t="s">
        <v>1162</v>
      </c>
      <c r="O10" s="52" t="s">
        <v>1173</v>
      </c>
      <c r="P10" s="52" t="s">
        <v>1163</v>
      </c>
      <c r="Q10" s="52" t="s">
        <v>1164</v>
      </c>
      <c r="R10" s="52" t="s">
        <v>1165</v>
      </c>
      <c r="S10" s="52" t="s">
        <v>1166</v>
      </c>
      <c r="T10" s="52" t="s">
        <v>1167</v>
      </c>
      <c r="U10" s="52" t="s">
        <v>1168</v>
      </c>
      <c r="V10" s="52"/>
      <c r="W10" s="52" t="s">
        <v>1169</v>
      </c>
      <c r="X10" s="52" t="s">
        <v>1170</v>
      </c>
      <c r="Y10" s="52" t="s">
        <v>1171</v>
      </c>
      <c r="Z10" s="30"/>
    </row>
    <row r="11" spans="1:27" ht="86.25" customHeight="1" x14ac:dyDescent="0.2">
      <c r="A11" s="30"/>
      <c r="B11" s="30"/>
      <c r="C11" s="45"/>
      <c r="D11" s="30"/>
      <c r="E11" s="82" t="s">
        <v>27</v>
      </c>
      <c r="F11" s="82" t="s">
        <v>56</v>
      </c>
      <c r="G11" s="82" t="s">
        <v>74</v>
      </c>
      <c r="H11" s="82" t="s">
        <v>88</v>
      </c>
      <c r="I11" s="82" t="s">
        <v>96</v>
      </c>
      <c r="J11" s="82" t="s">
        <v>101</v>
      </c>
      <c r="K11" s="82" t="s">
        <v>204</v>
      </c>
      <c r="L11" s="82" t="s">
        <v>27</v>
      </c>
      <c r="M11" s="82" t="s">
        <v>56</v>
      </c>
      <c r="N11" s="82" t="s">
        <v>74</v>
      </c>
      <c r="O11" s="82" t="s">
        <v>88</v>
      </c>
      <c r="P11" s="82" t="s">
        <v>96</v>
      </c>
      <c r="Q11" s="82" t="s">
        <v>101</v>
      </c>
      <c r="R11" s="82" t="s">
        <v>204</v>
      </c>
      <c r="S11" s="82" t="s">
        <v>27</v>
      </c>
      <c r="T11" s="82" t="s">
        <v>56</v>
      </c>
      <c r="U11" s="82" t="s">
        <v>74</v>
      </c>
      <c r="V11" s="82" t="s">
        <v>88</v>
      </c>
      <c r="W11" s="82" t="s">
        <v>96</v>
      </c>
      <c r="X11" s="82" t="s">
        <v>101</v>
      </c>
      <c r="Y11" s="82" t="s">
        <v>204</v>
      </c>
      <c r="Z11" s="30"/>
    </row>
    <row r="12" spans="1:27" ht="17.25" x14ac:dyDescent="0.2">
      <c r="A12" s="30"/>
      <c r="B12" s="30"/>
      <c r="C12" s="45"/>
      <c r="D12" s="30"/>
      <c r="E12" s="47">
        <v>26780000</v>
      </c>
      <c r="F12" s="47">
        <v>646000</v>
      </c>
      <c r="G12" s="47">
        <v>410000</v>
      </c>
      <c r="H12" s="47">
        <v>114000</v>
      </c>
      <c r="I12" s="47">
        <v>32000</v>
      </c>
      <c r="J12" s="47">
        <v>485000</v>
      </c>
      <c r="K12" s="47">
        <v>24399000</v>
      </c>
      <c r="L12" s="47">
        <v>23378000</v>
      </c>
      <c r="M12" s="47">
        <v>909000</v>
      </c>
      <c r="N12" s="47">
        <v>432000</v>
      </c>
      <c r="O12" s="47">
        <v>25000</v>
      </c>
      <c r="P12" s="47">
        <v>38000</v>
      </c>
      <c r="Q12" s="47">
        <v>496000</v>
      </c>
      <c r="R12" s="47">
        <v>24938000</v>
      </c>
      <c r="S12" s="47">
        <v>24029000</v>
      </c>
      <c r="T12" s="47">
        <v>640000</v>
      </c>
      <c r="U12" s="47">
        <v>388000</v>
      </c>
      <c r="V12" s="47">
        <v>89000</v>
      </c>
      <c r="W12" s="47">
        <v>189000</v>
      </c>
      <c r="X12" s="47">
        <v>409000</v>
      </c>
      <c r="Y12" s="82" t="s">
        <v>27</v>
      </c>
      <c r="Z12" s="30"/>
    </row>
    <row r="13" spans="1:27" ht="17.25" customHeight="1" x14ac:dyDescent="0.2">
      <c r="A13" s="79" t="s">
        <v>1085</v>
      </c>
      <c r="B13" s="52" t="s">
        <v>1142</v>
      </c>
      <c r="C13" s="82" t="s">
        <v>27</v>
      </c>
      <c r="D13" s="47">
        <v>27657000</v>
      </c>
      <c r="E13" s="47">
        <v>53321000</v>
      </c>
      <c r="F13" s="47">
        <v>338000</v>
      </c>
      <c r="G13" s="47">
        <v>145000</v>
      </c>
      <c r="H13" s="47">
        <v>98000</v>
      </c>
      <c r="I13" s="47">
        <v>15000</v>
      </c>
      <c r="J13" s="47">
        <v>439000</v>
      </c>
      <c r="K13" s="47">
        <v>48864000</v>
      </c>
      <c r="L13" s="47">
        <v>48022000</v>
      </c>
      <c r="M13" s="47">
        <v>671000</v>
      </c>
      <c r="N13" s="47">
        <v>262000</v>
      </c>
      <c r="O13" s="47">
        <v>-15000</v>
      </c>
      <c r="P13" s="47">
        <v>-4000</v>
      </c>
      <c r="Q13" s="47">
        <v>343000</v>
      </c>
      <c r="R13" s="47">
        <v>52689000</v>
      </c>
      <c r="S13" s="47">
        <v>52222000</v>
      </c>
      <c r="T13" s="47">
        <v>294000</v>
      </c>
      <c r="U13" s="47">
        <v>118000</v>
      </c>
      <c r="V13" s="47">
        <v>29000</v>
      </c>
      <c r="W13" s="47">
        <v>24000</v>
      </c>
      <c r="X13" s="47">
        <v>356000</v>
      </c>
      <c r="Y13" s="82" t="s">
        <v>56</v>
      </c>
    </row>
    <row r="14" spans="1:27" ht="17.25" customHeight="1" x14ac:dyDescent="0.2">
      <c r="A14" s="79" t="s">
        <v>1085</v>
      </c>
      <c r="B14" s="52" t="s">
        <v>569</v>
      </c>
      <c r="C14" s="82" t="s">
        <v>56</v>
      </c>
      <c r="D14" s="47">
        <v>53815000</v>
      </c>
      <c r="E14" s="48"/>
      <c r="F14" s="48"/>
      <c r="G14" s="48"/>
      <c r="H14" s="48"/>
      <c r="I14" s="48"/>
      <c r="J14" s="48"/>
      <c r="K14" s="47">
        <v>2230000</v>
      </c>
      <c r="L14" s="48"/>
      <c r="M14" s="48"/>
      <c r="N14" s="48"/>
      <c r="O14" s="48"/>
      <c r="P14" s="48"/>
      <c r="Q14" s="48"/>
      <c r="R14" s="47">
        <v>2902000</v>
      </c>
      <c r="S14" s="48"/>
      <c r="T14" s="48"/>
      <c r="U14" s="48"/>
      <c r="V14" s="48"/>
      <c r="W14" s="48"/>
      <c r="X14" s="48"/>
      <c r="Y14" s="82" t="s">
        <v>74</v>
      </c>
    </row>
    <row r="15" spans="1:27" ht="17.25" customHeight="1" x14ac:dyDescent="0.2">
      <c r="A15" s="79" t="s">
        <v>1085</v>
      </c>
      <c r="B15" s="52" t="s">
        <v>837</v>
      </c>
      <c r="C15" s="82" t="s">
        <v>74</v>
      </c>
      <c r="D15" s="47">
        <v>2947000</v>
      </c>
      <c r="E15" s="47">
        <v>30496000</v>
      </c>
      <c r="F15" s="47">
        <v>314000</v>
      </c>
      <c r="G15" s="47">
        <v>206000</v>
      </c>
      <c r="H15" s="47">
        <v>24000</v>
      </c>
      <c r="I15" s="47">
        <v>-5000</v>
      </c>
      <c r="J15" s="47">
        <v>303000</v>
      </c>
      <c r="K15" s="47">
        <v>29527000</v>
      </c>
      <c r="L15" s="47">
        <v>28984000</v>
      </c>
      <c r="M15" s="47">
        <v>540000</v>
      </c>
      <c r="N15" s="47">
        <v>426000</v>
      </c>
      <c r="O15" s="47">
        <v>-6000</v>
      </c>
      <c r="P15" s="47">
        <v>-20000</v>
      </c>
      <c r="Q15" s="47">
        <v>378000</v>
      </c>
      <c r="R15" s="47">
        <v>30837000</v>
      </c>
      <c r="S15" s="47">
        <v>30401000</v>
      </c>
      <c r="T15" s="47">
        <v>436000</v>
      </c>
      <c r="U15" s="47">
        <v>331000</v>
      </c>
      <c r="V15" s="47">
        <v>-128000</v>
      </c>
      <c r="W15" s="47">
        <v>-37000</v>
      </c>
      <c r="X15" s="47">
        <v>273000</v>
      </c>
      <c r="Y15" s="82" t="s">
        <v>88</v>
      </c>
    </row>
    <row r="16" spans="1:27" ht="17.25" customHeight="1" x14ac:dyDescent="0.2">
      <c r="A16" s="79" t="s">
        <v>1085</v>
      </c>
      <c r="B16" s="52" t="s">
        <v>570</v>
      </c>
      <c r="C16" s="82" t="s">
        <v>88</v>
      </c>
      <c r="D16" s="47">
        <v>30810000</v>
      </c>
      <c r="E16" s="47">
        <v>5186000</v>
      </c>
      <c r="F16" s="47">
        <v>134000</v>
      </c>
      <c r="G16" s="47">
        <v>32000</v>
      </c>
      <c r="H16" s="47">
        <v>7000</v>
      </c>
      <c r="I16" s="47">
        <v>-1000</v>
      </c>
      <c r="J16" s="47">
        <v>52000</v>
      </c>
      <c r="K16" s="47">
        <v>4524000</v>
      </c>
      <c r="L16" s="47">
        <v>4385000</v>
      </c>
      <c r="M16" s="47">
        <v>139000</v>
      </c>
      <c r="N16" s="47">
        <v>44000</v>
      </c>
      <c r="O16" s="47">
        <v>-98000</v>
      </c>
      <c r="P16" s="47">
        <v>-60000</v>
      </c>
      <c r="Q16" s="47">
        <v>47000</v>
      </c>
      <c r="R16" s="47">
        <v>5065000</v>
      </c>
      <c r="S16" s="47">
        <v>4956000</v>
      </c>
      <c r="T16" s="47">
        <v>109000</v>
      </c>
      <c r="U16" s="47">
        <v>27000</v>
      </c>
      <c r="V16" s="47">
        <v>-103000</v>
      </c>
      <c r="W16" s="47">
        <v>-61000</v>
      </c>
      <c r="X16" s="47">
        <v>44000</v>
      </c>
      <c r="Y16" s="82" t="s">
        <v>96</v>
      </c>
    </row>
    <row r="17" spans="1:25" ht="17.25" customHeight="1" x14ac:dyDescent="0.2">
      <c r="A17" s="79" t="s">
        <v>1085</v>
      </c>
      <c r="B17" s="52" t="s">
        <v>552</v>
      </c>
      <c r="C17" s="82" t="s">
        <v>96</v>
      </c>
      <c r="D17" s="47">
        <v>5320000</v>
      </c>
      <c r="E17" s="47">
        <v>31366000</v>
      </c>
      <c r="F17" s="47">
        <v>934000</v>
      </c>
      <c r="G17" s="47">
        <v>415000</v>
      </c>
      <c r="H17" s="47">
        <v>179000</v>
      </c>
      <c r="I17" s="47">
        <v>31000</v>
      </c>
      <c r="J17" s="47">
        <v>519000</v>
      </c>
      <c r="K17" s="47">
        <v>30561000</v>
      </c>
      <c r="L17" s="47">
        <v>29472000</v>
      </c>
      <c r="M17" s="47">
        <v>1008000</v>
      </c>
      <c r="N17" s="47">
        <v>264000</v>
      </c>
      <c r="O17" s="47">
        <v>64000</v>
      </c>
      <c r="P17" s="47">
        <v>42000</v>
      </c>
      <c r="Q17" s="47">
        <v>352000</v>
      </c>
      <c r="R17" s="47">
        <v>30151000</v>
      </c>
      <c r="S17" s="47">
        <v>29343000</v>
      </c>
      <c r="T17" s="47">
        <v>776000</v>
      </c>
      <c r="U17" s="47">
        <v>433000</v>
      </c>
      <c r="V17" s="47">
        <v>235000</v>
      </c>
      <c r="W17" s="47">
        <v>210000</v>
      </c>
      <c r="X17" s="47">
        <v>357000</v>
      </c>
      <c r="Y17" s="82" t="s">
        <v>101</v>
      </c>
    </row>
    <row r="18" spans="1:25" ht="17.25" x14ac:dyDescent="0.2">
      <c r="A18" s="79" t="s">
        <v>1085</v>
      </c>
      <c r="B18" s="52" t="s">
        <v>900</v>
      </c>
      <c r="C18" s="82" t="s">
        <v>101</v>
      </c>
      <c r="D18" s="47">
        <v>32752000</v>
      </c>
      <c r="E18" s="47">
        <v>40843000</v>
      </c>
      <c r="F18" s="47">
        <v>10000</v>
      </c>
      <c r="G18" s="47">
        <v>4000</v>
      </c>
      <c r="H18" s="47">
        <v>49000</v>
      </c>
      <c r="I18" s="47">
        <v>-3000</v>
      </c>
      <c r="J18" s="47">
        <v>220000</v>
      </c>
      <c r="K18" s="47">
        <v>27124000</v>
      </c>
      <c r="L18" s="47">
        <v>27086000</v>
      </c>
      <c r="M18" s="47">
        <v>38000</v>
      </c>
      <c r="N18" s="47">
        <v>30000</v>
      </c>
      <c r="O18" s="47">
        <v>5000</v>
      </c>
      <c r="P18" s="47">
        <v>-1000</v>
      </c>
      <c r="Q18" s="47">
        <v>192000</v>
      </c>
      <c r="R18" s="47">
        <v>33866000</v>
      </c>
      <c r="S18" s="47">
        <v>33848000</v>
      </c>
      <c r="T18" s="47">
        <v>18000</v>
      </c>
      <c r="U18" s="47">
        <v>5000</v>
      </c>
      <c r="V18" s="47">
        <v>-6000</v>
      </c>
      <c r="W18" s="47">
        <v>12000</v>
      </c>
      <c r="X18" s="47">
        <v>168000</v>
      </c>
      <c r="Y18" s="82" t="s">
        <v>204</v>
      </c>
    </row>
    <row r="19" spans="1:25" ht="17.25" customHeight="1" x14ac:dyDescent="0.2">
      <c r="A19" s="79" t="s">
        <v>1085</v>
      </c>
      <c r="B19" s="52" t="s">
        <v>1139</v>
      </c>
      <c r="C19" s="82" t="s">
        <v>204</v>
      </c>
      <c r="D19" s="47">
        <v>40853000</v>
      </c>
      <c r="E19" s="47">
        <v>38735000</v>
      </c>
      <c r="F19" s="47">
        <v>1116000</v>
      </c>
      <c r="G19" s="47">
        <v>477000</v>
      </c>
      <c r="H19" s="47">
        <v>185000</v>
      </c>
      <c r="I19" s="47">
        <v>28000</v>
      </c>
      <c r="J19" s="47">
        <v>651000</v>
      </c>
      <c r="K19" s="47">
        <v>40698000</v>
      </c>
      <c r="L19" s="47">
        <v>39426000</v>
      </c>
      <c r="M19" s="47">
        <v>964000</v>
      </c>
      <c r="N19" s="47">
        <v>312000</v>
      </c>
      <c r="O19" s="47">
        <v>3000</v>
      </c>
      <c r="P19" s="47">
        <v>11000</v>
      </c>
      <c r="Q19" s="47">
        <v>439000</v>
      </c>
      <c r="R19" s="47">
        <v>40112000</v>
      </c>
      <c r="S19" s="47">
        <v>39101000</v>
      </c>
      <c r="T19" s="47">
        <v>938000</v>
      </c>
      <c r="U19" s="47">
        <v>339000</v>
      </c>
      <c r="V19" s="47">
        <v>151000</v>
      </c>
      <c r="W19" s="47">
        <v>98000</v>
      </c>
      <c r="X19" s="47">
        <v>499000</v>
      </c>
      <c r="Y19" s="82" t="s">
        <v>205</v>
      </c>
    </row>
    <row r="20" spans="1:25" ht="17.25" customHeight="1" x14ac:dyDescent="0.2">
      <c r="A20" s="79" t="s">
        <v>1085</v>
      </c>
      <c r="B20" s="52" t="s">
        <v>1063</v>
      </c>
      <c r="C20" s="82" t="s">
        <v>205</v>
      </c>
      <c r="D20" s="47">
        <v>40591000</v>
      </c>
      <c r="E20" s="47">
        <v>226727000</v>
      </c>
      <c r="F20" s="47">
        <v>3492000</v>
      </c>
      <c r="G20" s="47">
        <v>1689000</v>
      </c>
      <c r="H20" s="47">
        <v>656000</v>
      </c>
      <c r="I20" s="47">
        <v>97000</v>
      </c>
      <c r="J20" s="47">
        <v>2669000</v>
      </c>
      <c r="K20" s="47">
        <v>205697000</v>
      </c>
      <c r="L20" s="47">
        <v>200753000</v>
      </c>
      <c r="M20" s="47">
        <v>4269000</v>
      </c>
      <c r="N20" s="47">
        <v>1770000</v>
      </c>
      <c r="O20" s="47">
        <v>-22000</v>
      </c>
      <c r="P20" s="47">
        <v>6000</v>
      </c>
      <c r="Q20" s="47">
        <v>2247000</v>
      </c>
      <c r="R20" s="47">
        <v>217658000</v>
      </c>
      <c r="S20" s="47">
        <v>213900000</v>
      </c>
      <c r="T20" s="47">
        <v>3211000</v>
      </c>
      <c r="U20" s="47">
        <v>1641000</v>
      </c>
      <c r="V20" s="47">
        <v>267000</v>
      </c>
      <c r="W20" s="47">
        <v>435000</v>
      </c>
      <c r="X20" s="47">
        <v>2106000</v>
      </c>
      <c r="Y20" s="82" t="s">
        <v>233</v>
      </c>
    </row>
    <row r="21" spans="1:25" ht="17.25" customHeight="1" x14ac:dyDescent="0.2">
      <c r="A21" s="79" t="s">
        <v>1085</v>
      </c>
      <c r="B21" s="52" t="s">
        <v>963</v>
      </c>
      <c r="C21" s="82" t="s">
        <v>233</v>
      </c>
      <c r="D21" s="47">
        <v>231798000</v>
      </c>
      <c r="E21" s="47">
        <v>87137000</v>
      </c>
      <c r="F21" s="47">
        <v>824000</v>
      </c>
      <c r="G21" s="47">
        <v>0</v>
      </c>
      <c r="H21" s="47">
        <v>31000</v>
      </c>
      <c r="I21" s="47">
        <v>1000</v>
      </c>
      <c r="J21" s="47">
        <v>496000</v>
      </c>
      <c r="K21" s="47">
        <v>83028000</v>
      </c>
      <c r="L21" s="47">
        <v>81746000</v>
      </c>
      <c r="M21" s="47">
        <v>838000</v>
      </c>
      <c r="N21" s="47">
        <v>0</v>
      </c>
      <c r="O21" s="47">
        <v>-9000</v>
      </c>
      <c r="P21" s="47">
        <v>3000</v>
      </c>
      <c r="Q21" s="47">
        <v>463000</v>
      </c>
      <c r="R21" s="47">
        <v>86786000</v>
      </c>
      <c r="S21" s="47">
        <v>85491000</v>
      </c>
      <c r="T21" s="47">
        <v>830000</v>
      </c>
      <c r="U21" s="47">
        <v>0</v>
      </c>
      <c r="V21" s="47">
        <v>22000</v>
      </c>
      <c r="W21" s="47">
        <v>29000</v>
      </c>
      <c r="X21" s="47">
        <v>466000</v>
      </c>
      <c r="Y21" s="82" t="s">
        <v>28</v>
      </c>
    </row>
    <row r="22" spans="1:25" ht="17.25" customHeight="1" x14ac:dyDescent="0.2">
      <c r="A22" s="79" t="s">
        <v>1085</v>
      </c>
      <c r="B22" s="52" t="s">
        <v>550</v>
      </c>
      <c r="C22" s="82" t="s">
        <v>28</v>
      </c>
      <c r="D22" s="47">
        <v>88382000</v>
      </c>
      <c r="E22" s="47">
        <v>42650000</v>
      </c>
      <c r="F22" s="47">
        <v>624000</v>
      </c>
      <c r="G22" s="47">
        <v>312000</v>
      </c>
      <c r="H22" s="47">
        <v>86000</v>
      </c>
      <c r="I22" s="47">
        <v>35000</v>
      </c>
      <c r="J22" s="47">
        <v>707000</v>
      </c>
      <c r="K22" s="47">
        <v>43806000</v>
      </c>
      <c r="L22" s="47">
        <v>42398000</v>
      </c>
      <c r="M22" s="47">
        <v>553000</v>
      </c>
      <c r="N22" s="47">
        <v>317000</v>
      </c>
      <c r="O22" s="47">
        <v>14000</v>
      </c>
      <c r="P22" s="47">
        <v>45000</v>
      </c>
      <c r="Q22" s="47">
        <v>601000</v>
      </c>
      <c r="R22" s="47">
        <v>44393000</v>
      </c>
      <c r="S22" s="47">
        <v>42984000</v>
      </c>
      <c r="T22" s="47">
        <v>629000</v>
      </c>
      <c r="U22" s="47">
        <v>311000</v>
      </c>
      <c r="V22" s="47">
        <v>135000</v>
      </c>
      <c r="W22" s="47">
        <v>111000</v>
      </c>
      <c r="X22" s="47">
        <v>656000</v>
      </c>
      <c r="Y22" s="82" t="s">
        <v>34</v>
      </c>
    </row>
    <row r="23" spans="1:25" ht="17.25" customHeight="1" x14ac:dyDescent="0.2">
      <c r="A23" s="79" t="s">
        <v>1085</v>
      </c>
      <c r="B23" s="52" t="s">
        <v>549</v>
      </c>
      <c r="C23" s="82" t="s">
        <v>34</v>
      </c>
      <c r="D23" s="47">
        <v>44153000</v>
      </c>
      <c r="E23" s="47">
        <v>356514000</v>
      </c>
      <c r="F23" s="47">
        <v>4940000</v>
      </c>
      <c r="G23" s="47">
        <v>2001000</v>
      </c>
      <c r="H23" s="47">
        <v>773000</v>
      </c>
      <c r="I23" s="47">
        <v>133000</v>
      </c>
      <c r="J23" s="47">
        <v>3872000</v>
      </c>
      <c r="K23" s="47">
        <v>332531000</v>
      </c>
      <c r="L23" s="47">
        <v>324897000</v>
      </c>
      <c r="M23" s="47">
        <v>5660000</v>
      </c>
      <c r="N23" s="47">
        <v>2087000</v>
      </c>
      <c r="O23" s="47">
        <v>-17000</v>
      </c>
      <c r="P23" s="47">
        <v>54000</v>
      </c>
      <c r="Q23" s="47">
        <v>3311000</v>
      </c>
      <c r="R23" s="47">
        <v>348837000</v>
      </c>
      <c r="S23" s="47">
        <v>342375000</v>
      </c>
      <c r="T23" s="47">
        <v>4670000</v>
      </c>
      <c r="U23" s="47">
        <v>1952000</v>
      </c>
      <c r="V23" s="47">
        <v>424000</v>
      </c>
      <c r="W23" s="47">
        <v>575000</v>
      </c>
      <c r="X23" s="47">
        <v>3228000</v>
      </c>
      <c r="Y23" s="82" t="s">
        <v>38</v>
      </c>
    </row>
    <row r="24" spans="1:25" ht="17.25" customHeight="1" x14ac:dyDescent="0.2">
      <c r="A24" s="79" t="s">
        <v>1085</v>
      </c>
      <c r="B24" s="52" t="s">
        <v>1022</v>
      </c>
      <c r="C24" s="82" t="s">
        <v>38</v>
      </c>
      <c r="D24" s="47">
        <v>364333000</v>
      </c>
      <c r="E24" s="47">
        <v>56086000</v>
      </c>
      <c r="F24" s="47">
        <v>0</v>
      </c>
      <c r="G24" s="47">
        <v>0</v>
      </c>
      <c r="H24" s="47">
        <v>3000</v>
      </c>
      <c r="I24" s="47">
        <v>0</v>
      </c>
      <c r="J24" s="47">
        <v>5000</v>
      </c>
      <c r="K24" s="47">
        <v>43517000</v>
      </c>
      <c r="L24" s="47">
        <v>43516000</v>
      </c>
      <c r="M24" s="47">
        <v>0</v>
      </c>
      <c r="N24" s="47">
        <v>0</v>
      </c>
      <c r="O24" s="47">
        <v>-1000</v>
      </c>
      <c r="P24" s="47">
        <v>0</v>
      </c>
      <c r="Q24" s="47">
        <v>2000</v>
      </c>
      <c r="R24" s="47">
        <v>43616000</v>
      </c>
      <c r="S24" s="47">
        <v>43616000</v>
      </c>
      <c r="T24" s="47">
        <v>0</v>
      </c>
      <c r="U24" s="47">
        <v>0</v>
      </c>
      <c r="V24" s="47">
        <v>-1000</v>
      </c>
      <c r="W24" s="47">
        <v>0</v>
      </c>
      <c r="X24" s="47">
        <v>2000</v>
      </c>
      <c r="Y24" s="82" t="s">
        <v>45</v>
      </c>
    </row>
    <row r="25" spans="1:25" ht="17.25" customHeight="1" x14ac:dyDescent="0.2">
      <c r="A25" s="79" t="s">
        <v>1085</v>
      </c>
      <c r="B25" s="52" t="s">
        <v>617</v>
      </c>
      <c r="C25" s="82" t="s">
        <v>45</v>
      </c>
      <c r="D25" s="47">
        <v>56086000</v>
      </c>
      <c r="E25" s="47">
        <v>412600000</v>
      </c>
      <c r="F25" s="47">
        <v>4940000</v>
      </c>
      <c r="G25" s="47">
        <v>2001000</v>
      </c>
      <c r="H25" s="47">
        <v>776000</v>
      </c>
      <c r="I25" s="47">
        <v>133000</v>
      </c>
      <c r="J25" s="47">
        <v>3877000</v>
      </c>
      <c r="K25" s="47">
        <v>376048000</v>
      </c>
      <c r="L25" s="47">
        <v>368413000</v>
      </c>
      <c r="M25" s="47">
        <v>5660000</v>
      </c>
      <c r="N25" s="47">
        <v>2087000</v>
      </c>
      <c r="O25" s="47">
        <v>-18000</v>
      </c>
      <c r="P25" s="47">
        <v>54000</v>
      </c>
      <c r="Q25" s="47">
        <v>3313000</v>
      </c>
      <c r="R25" s="47">
        <v>392453000</v>
      </c>
      <c r="S25" s="47">
        <v>385991000</v>
      </c>
      <c r="T25" s="47">
        <v>4670000</v>
      </c>
      <c r="U25" s="47">
        <v>1952000</v>
      </c>
      <c r="V25" s="47">
        <v>423000</v>
      </c>
      <c r="W25" s="47">
        <v>575000</v>
      </c>
      <c r="X25" s="47">
        <v>3230000</v>
      </c>
      <c r="Y25" s="82" t="s">
        <v>48</v>
      </c>
    </row>
    <row r="26" spans="1:25" ht="17.25" customHeight="1" x14ac:dyDescent="0.2">
      <c r="A26" s="79" t="s">
        <v>1085</v>
      </c>
      <c r="B26" s="52" t="s">
        <v>1020</v>
      </c>
      <c r="C26" s="82" t="s">
        <v>48</v>
      </c>
      <c r="D26" s="47">
        <v>420419000</v>
      </c>
      <c r="E26" s="47">
        <v>66394000</v>
      </c>
      <c r="F26" s="47">
        <v>1668000</v>
      </c>
      <c r="G26" s="47">
        <v>752000</v>
      </c>
      <c r="H26" s="47">
        <v>84000</v>
      </c>
      <c r="I26" s="47">
        <v>64000</v>
      </c>
      <c r="J26" s="47">
        <v>511000</v>
      </c>
      <c r="K26" s="47">
        <v>66733000</v>
      </c>
      <c r="L26" s="47">
        <v>63119000</v>
      </c>
      <c r="M26" s="47">
        <v>1857000</v>
      </c>
      <c r="N26" s="47">
        <v>576000</v>
      </c>
      <c r="O26" s="47">
        <v>0</v>
      </c>
      <c r="P26" s="47">
        <v>8000</v>
      </c>
      <c r="Q26" s="47">
        <v>417000</v>
      </c>
      <c r="R26" s="47">
        <v>64243000</v>
      </c>
      <c r="S26" s="47">
        <v>60981000</v>
      </c>
      <c r="T26" s="47">
        <v>1710000</v>
      </c>
      <c r="U26" s="47">
        <v>919000</v>
      </c>
      <c r="V26" s="47">
        <v>186000</v>
      </c>
      <c r="W26" s="47">
        <v>92000</v>
      </c>
      <c r="X26" s="47">
        <v>486000</v>
      </c>
      <c r="Y26" s="82" t="s">
        <v>50</v>
      </c>
    </row>
    <row r="27" spans="1:25" ht="17.25" customHeight="1" x14ac:dyDescent="0.2">
      <c r="A27" s="53" t="s">
        <v>1084</v>
      </c>
      <c r="B27" s="52" t="s">
        <v>1021</v>
      </c>
      <c r="C27" s="82" t="s">
        <v>50</v>
      </c>
      <c r="D27" s="47">
        <v>69953000</v>
      </c>
      <c r="E27" s="47">
        <v>57033000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36205000</v>
      </c>
      <c r="L27" s="47">
        <v>36204000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47688000</v>
      </c>
      <c r="S27" s="47">
        <v>47688000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82" t="s">
        <v>51</v>
      </c>
    </row>
    <row r="28" spans="1:25" ht="17.25" customHeight="1" x14ac:dyDescent="0.2">
      <c r="A28" s="53" t="s">
        <v>1084</v>
      </c>
      <c r="B28" s="52" t="s">
        <v>619</v>
      </c>
      <c r="C28" s="82" t="s">
        <v>51</v>
      </c>
      <c r="D28" s="47">
        <v>57033000</v>
      </c>
      <c r="E28" s="47">
        <v>123427000</v>
      </c>
      <c r="F28" s="47">
        <v>1668000</v>
      </c>
      <c r="G28" s="47">
        <v>752000</v>
      </c>
      <c r="H28" s="47">
        <v>84000</v>
      </c>
      <c r="I28" s="47">
        <v>64000</v>
      </c>
      <c r="J28" s="47">
        <v>511000</v>
      </c>
      <c r="K28" s="47">
        <v>102938000</v>
      </c>
      <c r="L28" s="47">
        <v>99323000</v>
      </c>
      <c r="M28" s="47">
        <v>1857000</v>
      </c>
      <c r="N28" s="47">
        <v>576000</v>
      </c>
      <c r="O28" s="47">
        <v>0</v>
      </c>
      <c r="P28" s="47">
        <v>8000</v>
      </c>
      <c r="Q28" s="47">
        <v>417000</v>
      </c>
      <c r="R28" s="47">
        <v>111931000</v>
      </c>
      <c r="S28" s="47">
        <v>108669000</v>
      </c>
      <c r="T28" s="47">
        <v>1710000</v>
      </c>
      <c r="U28" s="47">
        <v>919000</v>
      </c>
      <c r="V28" s="47">
        <v>186000</v>
      </c>
      <c r="W28" s="47">
        <v>92000</v>
      </c>
      <c r="X28" s="47">
        <v>486000</v>
      </c>
      <c r="Y28" s="82" t="s">
        <v>52</v>
      </c>
    </row>
    <row r="29" spans="1:25" ht="17.25" customHeight="1" x14ac:dyDescent="0.2">
      <c r="A29" s="52"/>
      <c r="B29" s="52" t="s">
        <v>1019</v>
      </c>
      <c r="C29" s="82" t="s">
        <v>52</v>
      </c>
      <c r="D29" s="47">
        <v>126986000</v>
      </c>
      <c r="E29" s="49">
        <v>536027000</v>
      </c>
      <c r="F29" s="49">
        <v>6608000</v>
      </c>
      <c r="G29" s="49">
        <v>2753000</v>
      </c>
      <c r="H29" s="49">
        <v>860000</v>
      </c>
      <c r="I29" s="49">
        <v>197000</v>
      </c>
      <c r="J29" s="49">
        <v>4388000</v>
      </c>
      <c r="K29" s="47">
        <v>478986000</v>
      </c>
      <c r="L29" s="49">
        <v>467736000</v>
      </c>
      <c r="M29" s="49">
        <v>7517000</v>
      </c>
      <c r="N29" s="49">
        <v>2663000</v>
      </c>
      <c r="O29" s="49">
        <v>-18000</v>
      </c>
      <c r="P29" s="49">
        <v>62000</v>
      </c>
      <c r="Q29" s="49">
        <v>3730000</v>
      </c>
      <c r="R29" s="47">
        <v>504384000</v>
      </c>
      <c r="S29" s="49">
        <v>494660000</v>
      </c>
      <c r="T29" s="49">
        <v>6380000</v>
      </c>
      <c r="U29" s="49">
        <v>2871000</v>
      </c>
      <c r="V29" s="49">
        <v>609000</v>
      </c>
      <c r="W29" s="49">
        <v>667000</v>
      </c>
      <c r="X29" s="49">
        <v>3716000</v>
      </c>
      <c r="Y29" s="82" t="s">
        <v>54</v>
      </c>
    </row>
    <row r="30" spans="1:25" ht="17.25" x14ac:dyDescent="0.2">
      <c r="A30" s="80" t="s">
        <v>999</v>
      </c>
      <c r="B30" s="81"/>
      <c r="C30" s="82" t="s">
        <v>54</v>
      </c>
      <c r="D30" s="47">
        <v>547405000</v>
      </c>
      <c r="E30" s="85"/>
      <c r="F30" s="85"/>
      <c r="G30" s="85"/>
      <c r="H30" s="85"/>
      <c r="I30" s="85"/>
      <c r="J30" s="85"/>
      <c r="K30" s="47">
        <v>291911000</v>
      </c>
      <c r="L30" s="85"/>
      <c r="M30" s="85"/>
      <c r="N30" s="85"/>
      <c r="O30" s="85"/>
      <c r="P30" s="85"/>
      <c r="Q30" s="85"/>
      <c r="R30" s="47">
        <v>298888000</v>
      </c>
      <c r="S30" s="85"/>
      <c r="T30" s="85"/>
      <c r="U30" s="85"/>
      <c r="V30" s="85"/>
      <c r="W30" s="85"/>
      <c r="X30" s="85"/>
      <c r="Y30" s="82" t="s">
        <v>55</v>
      </c>
    </row>
    <row r="31" spans="1:25" ht="17.25" x14ac:dyDescent="0.2">
      <c r="A31" s="65" t="s">
        <v>811</v>
      </c>
      <c r="B31" s="65" t="s">
        <v>744</v>
      </c>
      <c r="C31" s="82" t="s">
        <v>744</v>
      </c>
      <c r="D31" s="47">
        <v>319411000</v>
      </c>
      <c r="E31" s="85"/>
      <c r="F31" s="85"/>
      <c r="G31" s="85"/>
      <c r="H31" s="85"/>
      <c r="I31" s="85"/>
      <c r="J31" s="85"/>
      <c r="K31" s="47">
        <v>76023000</v>
      </c>
      <c r="L31" s="85"/>
      <c r="M31" s="85"/>
      <c r="N31" s="85"/>
      <c r="O31" s="85"/>
      <c r="P31" s="85"/>
      <c r="Q31" s="85"/>
      <c r="R31" s="47">
        <v>81237000</v>
      </c>
      <c r="S31" s="85"/>
      <c r="T31" s="85"/>
      <c r="U31" s="85"/>
      <c r="V31" s="85"/>
      <c r="W31" s="85"/>
      <c r="X31" s="85"/>
      <c r="Y31" s="82" t="s">
        <v>57</v>
      </c>
    </row>
    <row r="32" spans="1:25" ht="17.25" x14ac:dyDescent="0.2">
      <c r="A32" s="65" t="s">
        <v>811</v>
      </c>
      <c r="B32" s="65" t="s">
        <v>525</v>
      </c>
      <c r="C32" s="82" t="s">
        <v>525</v>
      </c>
      <c r="D32" s="47">
        <v>90489000</v>
      </c>
      <c r="E32" s="85"/>
      <c r="F32" s="85"/>
      <c r="G32" s="85"/>
      <c r="H32" s="85"/>
      <c r="I32" s="85"/>
      <c r="J32" s="85"/>
      <c r="K32" s="47">
        <v>946000</v>
      </c>
      <c r="L32" s="85"/>
      <c r="M32" s="85"/>
      <c r="N32" s="85"/>
      <c r="O32" s="85"/>
      <c r="P32" s="85"/>
      <c r="Q32" s="85"/>
      <c r="R32" s="47">
        <v>1470000</v>
      </c>
      <c r="S32" s="85"/>
      <c r="T32" s="85"/>
      <c r="U32" s="85"/>
      <c r="V32" s="85"/>
      <c r="W32" s="85"/>
      <c r="X32" s="85"/>
      <c r="Y32" s="82" t="s">
        <v>60</v>
      </c>
    </row>
    <row r="33" spans="1:25" ht="34.5" customHeight="1" x14ac:dyDescent="0.2">
      <c r="A33" s="65" t="s">
        <v>811</v>
      </c>
      <c r="B33" s="65" t="s">
        <v>928</v>
      </c>
      <c r="C33" s="82" t="s">
        <v>928</v>
      </c>
      <c r="D33" s="47">
        <v>2365000</v>
      </c>
      <c r="E33" s="85"/>
      <c r="F33" s="85"/>
      <c r="G33" s="85"/>
      <c r="H33" s="85"/>
      <c r="I33" s="85"/>
      <c r="J33" s="85"/>
      <c r="K33" s="47">
        <v>9416000</v>
      </c>
      <c r="L33" s="85"/>
      <c r="M33" s="85"/>
      <c r="N33" s="85"/>
      <c r="O33" s="85"/>
      <c r="P33" s="85"/>
      <c r="Q33" s="85"/>
      <c r="R33" s="47">
        <v>10970000</v>
      </c>
      <c r="S33" s="85"/>
      <c r="T33" s="85"/>
      <c r="U33" s="85"/>
      <c r="V33" s="85"/>
      <c r="W33" s="85"/>
      <c r="X33" s="85"/>
      <c r="Y33" s="82" t="s">
        <v>61</v>
      </c>
    </row>
    <row r="34" spans="1:25" ht="17.25" customHeight="1" x14ac:dyDescent="0.2">
      <c r="A34" s="65" t="s">
        <v>811</v>
      </c>
      <c r="B34" s="65" t="s">
        <v>932</v>
      </c>
      <c r="C34" s="82" t="s">
        <v>932</v>
      </c>
      <c r="D34" s="47">
        <v>24901000</v>
      </c>
      <c r="E34" s="85"/>
      <c r="F34" s="85"/>
      <c r="G34" s="85"/>
      <c r="H34" s="85"/>
      <c r="I34" s="85"/>
      <c r="J34" s="85"/>
      <c r="K34" s="49">
        <v>100690000</v>
      </c>
      <c r="L34" s="85"/>
      <c r="M34" s="85"/>
      <c r="N34" s="85"/>
      <c r="O34" s="85"/>
      <c r="P34" s="85"/>
      <c r="Q34" s="85"/>
      <c r="R34" s="49">
        <v>111819000</v>
      </c>
      <c r="S34" s="85"/>
      <c r="T34" s="85"/>
      <c r="U34" s="85"/>
      <c r="V34" s="85"/>
      <c r="W34" s="85"/>
      <c r="X34" s="85"/>
      <c r="Y34" s="83" t="s">
        <v>63</v>
      </c>
    </row>
    <row r="35" spans="1:25" ht="34.5" customHeight="1" x14ac:dyDescent="0.2">
      <c r="A35" s="65" t="s">
        <v>811</v>
      </c>
      <c r="B35" s="66" t="s">
        <v>985</v>
      </c>
      <c r="C35" s="83" t="s">
        <v>985</v>
      </c>
      <c r="D35" s="49">
        <v>110239000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'@lists'!$A$2:$B$2</xm:f>
          </x14:formula1>
          <xm:sqref>C7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29"/>
  <sheetViews>
    <sheetView rightToLeft="1" topLeftCell="A10" workbookViewId="0">
      <selection activeCell="C28" sqref="C28"/>
    </sheetView>
  </sheetViews>
  <sheetFormatPr defaultColWidth="11.42578125" defaultRowHeight="12.75" x14ac:dyDescent="0.2"/>
  <cols>
    <col min="1" max="1" width="21.5703125" customWidth="1"/>
    <col min="2" max="2" width="33.85546875" customWidth="1"/>
    <col min="3" max="3" width="27.85546875" customWidth="1"/>
    <col min="4" max="4" width="13.7109375" customWidth="1"/>
    <col min="5" max="5" width="18.140625" customWidth="1"/>
    <col min="6" max="17" width="19" customWidth="1"/>
    <col min="18" max="18" width="8.28515625" customWidth="1"/>
  </cols>
  <sheetData>
    <row r="1" spans="1:18" ht="14.1" customHeight="1" x14ac:dyDescent="0.2">
      <c r="A1" s="29" t="s">
        <v>596</v>
      </c>
      <c r="B1" s="64"/>
      <c r="C1" s="45"/>
      <c r="D1" s="45"/>
      <c r="E1" s="62"/>
      <c r="F1" s="62"/>
      <c r="G1" s="62"/>
      <c r="H1" s="62"/>
      <c r="I1" s="62"/>
      <c r="J1" s="55"/>
      <c r="K1" s="55"/>
      <c r="L1" s="55"/>
      <c r="M1" s="55"/>
      <c r="N1" s="55"/>
      <c r="O1" s="55"/>
      <c r="P1" s="55"/>
      <c r="Q1" s="55"/>
      <c r="R1" s="55"/>
    </row>
    <row r="2" spans="1:18" ht="14.1" customHeight="1" x14ac:dyDescent="0.2">
      <c r="A2" s="29" t="s">
        <v>677</v>
      </c>
      <c r="B2" s="64"/>
      <c r="C2" s="45"/>
      <c r="D2" s="45"/>
      <c r="E2" s="62"/>
      <c r="F2" s="62"/>
      <c r="G2" s="62"/>
      <c r="H2" s="62"/>
      <c r="I2" s="62"/>
      <c r="J2" s="55"/>
      <c r="K2" s="55"/>
      <c r="L2" s="55"/>
      <c r="M2" s="55"/>
      <c r="N2" s="55"/>
      <c r="O2" s="55"/>
      <c r="P2" s="55"/>
      <c r="Q2" s="55"/>
      <c r="R2" s="55"/>
    </row>
    <row r="3" spans="1:18" ht="12.95" customHeight="1" x14ac:dyDescent="0.2">
      <c r="A3" s="45"/>
      <c r="B3" s="45"/>
      <c r="C3" s="45"/>
      <c r="D3" s="45"/>
      <c r="E3" s="62"/>
      <c r="F3" s="62"/>
      <c r="G3" s="62"/>
      <c r="H3" s="62"/>
      <c r="I3" s="62"/>
      <c r="J3" s="55"/>
      <c r="K3" s="55"/>
      <c r="L3" s="55"/>
      <c r="M3" s="55"/>
      <c r="N3" s="55"/>
      <c r="O3" s="55"/>
      <c r="P3" s="55"/>
      <c r="Q3" s="55"/>
    </row>
    <row r="4" spans="1:18" ht="14.1" customHeight="1" x14ac:dyDescent="0.2">
      <c r="A4" s="33" t="s">
        <v>576</v>
      </c>
      <c r="B4" s="34" t="s">
        <v>29</v>
      </c>
      <c r="C4" s="35" t="str">
        <f>IF(B4&lt;&gt;"",VLOOKUP(B4,'@Entities19'!A2:B81,2,0),"")</f>
        <v>בנק לאומי לישראל בעמ</v>
      </c>
      <c r="D4" s="77"/>
      <c r="E4" s="62"/>
      <c r="F4" s="62"/>
      <c r="G4" s="62"/>
      <c r="H4" s="62"/>
      <c r="I4" s="62"/>
      <c r="J4" s="55"/>
      <c r="K4" s="55"/>
      <c r="L4" s="55"/>
      <c r="M4" s="55"/>
      <c r="N4" s="55"/>
      <c r="O4" s="55"/>
      <c r="P4" s="55"/>
      <c r="Q4" s="55"/>
    </row>
    <row r="5" spans="1:18" ht="14.1" customHeight="1" x14ac:dyDescent="0.2">
      <c r="A5" s="37" t="s">
        <v>1140</v>
      </c>
      <c r="B5" s="38">
        <v>43921</v>
      </c>
      <c r="C5" s="45"/>
      <c r="D5" s="45"/>
      <c r="E5" s="62"/>
      <c r="F5" s="62"/>
      <c r="G5" s="62"/>
      <c r="H5" s="62"/>
      <c r="I5" s="62"/>
      <c r="J5" s="55"/>
      <c r="K5" s="55"/>
      <c r="L5" s="55"/>
      <c r="M5" s="55"/>
      <c r="N5" s="55"/>
      <c r="O5" s="55"/>
      <c r="P5" s="55"/>
      <c r="Q5" s="55"/>
    </row>
    <row r="6" spans="1:18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45"/>
      <c r="D6" s="45"/>
      <c r="E6" s="62"/>
      <c r="F6" s="62"/>
      <c r="G6" s="62"/>
      <c r="H6" s="62"/>
      <c r="I6" s="62"/>
      <c r="J6" s="55"/>
      <c r="K6" s="55"/>
      <c r="L6" s="55"/>
      <c r="M6" s="55"/>
      <c r="N6" s="55"/>
      <c r="O6" s="55"/>
      <c r="P6" s="55"/>
      <c r="Q6" s="55"/>
    </row>
    <row r="7" spans="1:18" ht="14.1" customHeight="1" x14ac:dyDescent="0.2">
      <c r="A7" s="43" t="s">
        <v>902</v>
      </c>
      <c r="B7" s="44" t="s">
        <v>138</v>
      </c>
      <c r="C7" s="45"/>
      <c r="D7" s="45"/>
      <c r="E7" s="62"/>
      <c r="F7" s="62"/>
      <c r="G7" s="62"/>
      <c r="H7" s="62"/>
      <c r="I7" s="62"/>
      <c r="J7" s="55"/>
      <c r="K7" s="55"/>
      <c r="L7" s="55"/>
      <c r="M7" s="55"/>
      <c r="N7" s="55"/>
      <c r="O7" s="55"/>
      <c r="P7" s="55"/>
      <c r="Q7" s="55"/>
    </row>
    <row r="8" spans="1:18" ht="33.950000000000003" customHeight="1" x14ac:dyDescent="0.2">
      <c r="A8" s="92" t="s">
        <v>139</v>
      </c>
      <c r="B8" s="91"/>
      <c r="C8" s="91"/>
      <c r="D8" s="91"/>
      <c r="E8" s="91"/>
      <c r="F8" s="91"/>
      <c r="G8" s="62"/>
      <c r="H8" s="62"/>
      <c r="I8" s="62"/>
      <c r="J8" s="55"/>
      <c r="K8" s="55"/>
      <c r="L8" s="55"/>
      <c r="M8" s="55"/>
      <c r="N8" s="55"/>
      <c r="O8" s="55"/>
      <c r="P8" s="55"/>
      <c r="Q8" s="55"/>
    </row>
    <row r="9" spans="1:18" s="84" customFormat="1" ht="82.5" customHeight="1" x14ac:dyDescent="0.2">
      <c r="A9" s="45"/>
      <c r="B9" s="45"/>
      <c r="C9" s="45"/>
      <c r="D9" s="45"/>
      <c r="E9" s="52" t="s">
        <v>1363</v>
      </c>
      <c r="F9" s="52" t="s">
        <v>1364</v>
      </c>
      <c r="G9" s="52" t="s">
        <v>1365</v>
      </c>
      <c r="H9" s="52" t="s">
        <v>1313</v>
      </c>
      <c r="I9" s="52" t="s">
        <v>1367</v>
      </c>
      <c r="J9" s="52" t="s">
        <v>1368</v>
      </c>
      <c r="K9" s="52" t="s">
        <v>1369</v>
      </c>
      <c r="L9" s="52" t="s">
        <v>1317</v>
      </c>
      <c r="M9" s="52" t="s">
        <v>1370</v>
      </c>
      <c r="N9" s="52" t="s">
        <v>1371</v>
      </c>
      <c r="O9" s="52" t="s">
        <v>1372</v>
      </c>
      <c r="P9" s="52" t="s">
        <v>1311</v>
      </c>
      <c r="Q9" s="45"/>
    </row>
    <row r="10" spans="1:18" s="84" customFormat="1" ht="53.25" customHeight="1" x14ac:dyDescent="0.2">
      <c r="A10" s="45"/>
      <c r="B10" s="45"/>
      <c r="C10" s="45"/>
      <c r="D10" s="45"/>
      <c r="E10" s="69" t="s">
        <v>27</v>
      </c>
      <c r="F10" s="69" t="s">
        <v>56</v>
      </c>
      <c r="G10" s="69" t="s">
        <v>1366</v>
      </c>
      <c r="H10" s="69" t="s">
        <v>88</v>
      </c>
      <c r="I10" s="69" t="s">
        <v>27</v>
      </c>
      <c r="J10" s="69" t="s">
        <v>56</v>
      </c>
      <c r="K10" s="69" t="s">
        <v>74</v>
      </c>
      <c r="L10" s="69" t="s">
        <v>88</v>
      </c>
      <c r="M10" s="69" t="s">
        <v>27</v>
      </c>
      <c r="N10" s="69" t="s">
        <v>56</v>
      </c>
      <c r="O10" s="69" t="s">
        <v>74</v>
      </c>
      <c r="P10" s="69" t="s">
        <v>88</v>
      </c>
      <c r="Q10" s="45"/>
    </row>
    <row r="11" spans="1:18" s="84" customFormat="1" ht="53.25" customHeight="1" x14ac:dyDescent="0.2">
      <c r="A11" s="53" t="s">
        <v>247</v>
      </c>
      <c r="B11" s="53" t="s">
        <v>248</v>
      </c>
      <c r="C11" s="52" t="s">
        <v>348</v>
      </c>
      <c r="D11" s="69" t="s">
        <v>27</v>
      </c>
      <c r="E11" s="47">
        <v>1343000</v>
      </c>
      <c r="F11" s="47">
        <v>30000</v>
      </c>
      <c r="G11" s="47">
        <v>-3000</v>
      </c>
      <c r="H11" s="47">
        <v>1370000</v>
      </c>
      <c r="I11" s="47">
        <v>1021000</v>
      </c>
      <c r="J11" s="47">
        <v>6000</v>
      </c>
      <c r="K11" s="47">
        <v>-1000</v>
      </c>
      <c r="L11" s="47">
        <v>1026000</v>
      </c>
      <c r="M11" s="47">
        <v>877000</v>
      </c>
      <c r="N11" s="47">
        <v>5000</v>
      </c>
      <c r="O11" s="47">
        <v>-4000</v>
      </c>
      <c r="P11" s="47">
        <v>878000</v>
      </c>
      <c r="Q11" s="69" t="s">
        <v>27</v>
      </c>
    </row>
    <row r="12" spans="1:18" s="84" customFormat="1" ht="53.25" customHeight="1" x14ac:dyDescent="0.2">
      <c r="A12" s="53" t="s">
        <v>247</v>
      </c>
      <c r="B12" s="53" t="s">
        <v>248</v>
      </c>
      <c r="C12" s="52" t="s">
        <v>331</v>
      </c>
      <c r="D12" s="69" t="s">
        <v>56</v>
      </c>
      <c r="E12" s="47">
        <v>867000</v>
      </c>
      <c r="F12" s="47">
        <v>30000</v>
      </c>
      <c r="G12" s="47">
        <v>0</v>
      </c>
      <c r="H12" s="47">
        <v>897000</v>
      </c>
      <c r="I12" s="47">
        <v>388000</v>
      </c>
      <c r="J12" s="47">
        <v>3000</v>
      </c>
      <c r="K12" s="47">
        <v>0</v>
      </c>
      <c r="L12" s="47">
        <v>391000</v>
      </c>
      <c r="M12" s="47">
        <v>661000</v>
      </c>
      <c r="N12" s="47">
        <v>7000</v>
      </c>
      <c r="O12" s="47">
        <v>0</v>
      </c>
      <c r="P12" s="47">
        <v>668000</v>
      </c>
      <c r="Q12" s="69" t="s">
        <v>56</v>
      </c>
    </row>
    <row r="13" spans="1:18" s="84" customFormat="1" ht="53.25" customHeight="1" x14ac:dyDescent="0.2">
      <c r="A13" s="53" t="s">
        <v>247</v>
      </c>
      <c r="B13" s="53" t="s">
        <v>248</v>
      </c>
      <c r="C13" s="52" t="s">
        <v>916</v>
      </c>
      <c r="D13" s="69" t="s">
        <v>74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69" t="s">
        <v>74</v>
      </c>
    </row>
    <row r="14" spans="1:18" s="84" customFormat="1" ht="53.25" customHeight="1" x14ac:dyDescent="0.2">
      <c r="A14" s="53" t="s">
        <v>247</v>
      </c>
      <c r="B14" s="53" t="s">
        <v>248</v>
      </c>
      <c r="C14" s="52" t="s">
        <v>969</v>
      </c>
      <c r="D14" s="69" t="s">
        <v>88</v>
      </c>
      <c r="E14" s="47">
        <v>2210000</v>
      </c>
      <c r="F14" s="47">
        <v>60000</v>
      </c>
      <c r="G14" s="47">
        <v>-3000</v>
      </c>
      <c r="H14" s="47">
        <v>2267000</v>
      </c>
      <c r="I14" s="47">
        <v>1409000</v>
      </c>
      <c r="J14" s="47">
        <v>9000</v>
      </c>
      <c r="K14" s="47">
        <v>-1000</v>
      </c>
      <c r="L14" s="47">
        <v>1417000</v>
      </c>
      <c r="M14" s="47">
        <v>1538000</v>
      </c>
      <c r="N14" s="47">
        <v>12000</v>
      </c>
      <c r="O14" s="47">
        <v>-4000</v>
      </c>
      <c r="P14" s="47">
        <v>1546000</v>
      </c>
      <c r="Q14" s="69" t="s">
        <v>88</v>
      </c>
    </row>
    <row r="15" spans="1:18" s="84" customFormat="1" ht="88.5" customHeight="1" x14ac:dyDescent="0.2">
      <c r="A15" s="53" t="s">
        <v>247</v>
      </c>
      <c r="B15" s="53" t="s">
        <v>918</v>
      </c>
      <c r="C15" s="52" t="s">
        <v>920</v>
      </c>
      <c r="D15" s="69" t="s">
        <v>96</v>
      </c>
      <c r="E15" s="47">
        <v>9000</v>
      </c>
      <c r="F15" s="47">
        <v>0</v>
      </c>
      <c r="G15" s="47">
        <v>0</v>
      </c>
      <c r="H15" s="47">
        <v>9000</v>
      </c>
      <c r="I15" s="47">
        <v>129000</v>
      </c>
      <c r="J15" s="47">
        <v>0</v>
      </c>
      <c r="K15" s="47">
        <v>-6000</v>
      </c>
      <c r="L15" s="47">
        <v>123000</v>
      </c>
      <c r="M15" s="47">
        <v>5000</v>
      </c>
      <c r="N15" s="47">
        <v>0</v>
      </c>
      <c r="O15" s="47">
        <v>0</v>
      </c>
      <c r="P15" s="47">
        <v>5000</v>
      </c>
      <c r="Q15" s="69" t="s">
        <v>96</v>
      </c>
    </row>
    <row r="16" spans="1:18" s="84" customFormat="1" ht="91.5" customHeight="1" x14ac:dyDescent="0.2">
      <c r="A16" s="53" t="s">
        <v>247</v>
      </c>
      <c r="B16" s="53" t="s">
        <v>918</v>
      </c>
      <c r="C16" s="52" t="s">
        <v>923</v>
      </c>
      <c r="D16" s="69" t="s">
        <v>101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69" t="s">
        <v>101</v>
      </c>
    </row>
    <row r="17" spans="1:17" s="84" customFormat="1" ht="85.5" customHeight="1" x14ac:dyDescent="0.2">
      <c r="A17" s="53" t="s">
        <v>247</v>
      </c>
      <c r="B17" s="53" t="s">
        <v>918</v>
      </c>
      <c r="C17" s="52" t="s">
        <v>1115</v>
      </c>
      <c r="D17" s="69" t="s">
        <v>204</v>
      </c>
      <c r="E17" s="47">
        <v>0</v>
      </c>
      <c r="F17" s="47">
        <v>0</v>
      </c>
      <c r="G17" s="47">
        <v>0</v>
      </c>
      <c r="H17" s="47">
        <v>0</v>
      </c>
      <c r="I17" s="47">
        <v>172000</v>
      </c>
      <c r="J17" s="47">
        <v>0</v>
      </c>
      <c r="K17" s="47">
        <v>-3000</v>
      </c>
      <c r="L17" s="47">
        <v>169000</v>
      </c>
      <c r="M17" s="47">
        <v>0</v>
      </c>
      <c r="N17" s="47">
        <v>0</v>
      </c>
      <c r="O17" s="47">
        <v>0</v>
      </c>
      <c r="P17" s="47">
        <v>0</v>
      </c>
      <c r="Q17" s="69" t="s">
        <v>204</v>
      </c>
    </row>
    <row r="18" spans="1:17" s="84" customFormat="1" ht="82.5" customHeight="1" x14ac:dyDescent="0.2">
      <c r="A18" s="53" t="s">
        <v>247</v>
      </c>
      <c r="B18" s="53" t="s">
        <v>918</v>
      </c>
      <c r="C18" s="52" t="s">
        <v>1015</v>
      </c>
      <c r="D18" s="69" t="s">
        <v>205</v>
      </c>
      <c r="E18" s="47">
        <v>9000</v>
      </c>
      <c r="F18" s="47">
        <v>0</v>
      </c>
      <c r="G18" s="47">
        <v>0</v>
      </c>
      <c r="H18" s="47">
        <v>9000</v>
      </c>
      <c r="I18" s="47">
        <v>301000</v>
      </c>
      <c r="J18" s="47">
        <v>0</v>
      </c>
      <c r="K18" s="47">
        <v>-9000</v>
      </c>
      <c r="L18" s="47">
        <v>292000</v>
      </c>
      <c r="M18" s="47">
        <v>5000</v>
      </c>
      <c r="N18" s="47">
        <v>0</v>
      </c>
      <c r="O18" s="47">
        <v>0</v>
      </c>
      <c r="P18" s="47">
        <v>5000</v>
      </c>
      <c r="Q18" s="69" t="s">
        <v>205</v>
      </c>
    </row>
    <row r="19" spans="1:17" s="84" customFormat="1" ht="53.25" customHeight="1" x14ac:dyDescent="0.2">
      <c r="A19" s="53" t="s">
        <v>247</v>
      </c>
      <c r="B19" s="52" t="s">
        <v>400</v>
      </c>
      <c r="C19" s="52"/>
      <c r="D19" s="69" t="s">
        <v>233</v>
      </c>
      <c r="E19" s="47">
        <v>2219000</v>
      </c>
      <c r="F19" s="47">
        <v>60000</v>
      </c>
      <c r="G19" s="47">
        <v>-3000</v>
      </c>
      <c r="H19" s="47">
        <v>2276000</v>
      </c>
      <c r="I19" s="47">
        <v>1710000</v>
      </c>
      <c r="J19" s="47">
        <v>9000</v>
      </c>
      <c r="K19" s="47">
        <v>-10000</v>
      </c>
      <c r="L19" s="47">
        <v>1709000</v>
      </c>
      <c r="M19" s="47">
        <v>1543000</v>
      </c>
      <c r="N19" s="47">
        <v>12000</v>
      </c>
      <c r="O19" s="47">
        <v>-4000</v>
      </c>
      <c r="P19" s="47">
        <v>1551000</v>
      </c>
      <c r="Q19" s="69" t="s">
        <v>233</v>
      </c>
    </row>
    <row r="20" spans="1:17" s="84" customFormat="1" ht="53.25" customHeight="1" x14ac:dyDescent="0.2">
      <c r="A20" s="53" t="s">
        <v>246</v>
      </c>
      <c r="B20" s="52" t="s">
        <v>751</v>
      </c>
      <c r="C20" s="52"/>
      <c r="D20" s="69" t="s">
        <v>28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69" t="s">
        <v>28</v>
      </c>
    </row>
    <row r="21" spans="1:17" s="84" customFormat="1" ht="53.25" customHeight="1" x14ac:dyDescent="0.2">
      <c r="A21" s="53" t="s">
        <v>246</v>
      </c>
      <c r="B21" s="52" t="s">
        <v>1090</v>
      </c>
      <c r="C21" s="52"/>
      <c r="D21" s="69" t="s">
        <v>34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69" t="s">
        <v>34</v>
      </c>
    </row>
    <row r="22" spans="1:17" s="84" customFormat="1" ht="53.25" customHeight="1" x14ac:dyDescent="0.2">
      <c r="A22" s="53" t="s">
        <v>246</v>
      </c>
      <c r="B22" s="52" t="s">
        <v>559</v>
      </c>
      <c r="C22" s="52"/>
      <c r="D22" s="69" t="s">
        <v>38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69" t="s">
        <v>38</v>
      </c>
    </row>
    <row r="23" spans="1:17" s="84" customFormat="1" ht="53.25" customHeight="1" x14ac:dyDescent="0.2">
      <c r="A23" s="53" t="s">
        <v>246</v>
      </c>
      <c r="B23" s="52" t="s">
        <v>554</v>
      </c>
      <c r="C23" s="52"/>
      <c r="D23" s="69" t="s">
        <v>45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69" t="s">
        <v>45</v>
      </c>
    </row>
    <row r="24" spans="1:17" s="84" customFormat="1" ht="53.25" customHeight="1" x14ac:dyDescent="0.2">
      <c r="A24" s="53" t="s">
        <v>246</v>
      </c>
      <c r="B24" s="52" t="s">
        <v>561</v>
      </c>
      <c r="C24" s="52"/>
      <c r="D24" s="69" t="s">
        <v>48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69" t="s">
        <v>48</v>
      </c>
    </row>
    <row r="25" spans="1:17" s="84" customFormat="1" ht="53.25" customHeight="1" x14ac:dyDescent="0.2">
      <c r="A25" s="53" t="s">
        <v>246</v>
      </c>
      <c r="B25" s="52" t="s">
        <v>916</v>
      </c>
      <c r="C25" s="52"/>
      <c r="D25" s="69" t="s">
        <v>50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69" t="s">
        <v>50</v>
      </c>
    </row>
    <row r="26" spans="1:17" s="84" customFormat="1" ht="53.25" customHeight="1" x14ac:dyDescent="0.2">
      <c r="A26" s="53" t="s">
        <v>246</v>
      </c>
      <c r="B26" s="52" t="s">
        <v>251</v>
      </c>
      <c r="C26" s="52"/>
      <c r="D26" s="69" t="s">
        <v>51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69" t="s">
        <v>51</v>
      </c>
    </row>
    <row r="27" spans="1:17" s="84" customFormat="1" ht="84.75" customHeight="1" x14ac:dyDescent="0.2">
      <c r="A27" s="134" t="s">
        <v>1012</v>
      </c>
      <c r="B27" s="134"/>
      <c r="C27" s="53"/>
      <c r="D27" s="72" t="s">
        <v>52</v>
      </c>
      <c r="E27" s="49">
        <v>2219000</v>
      </c>
      <c r="F27" s="49">
        <v>60000</v>
      </c>
      <c r="G27" s="49">
        <v>-3000</v>
      </c>
      <c r="H27" s="49">
        <v>2276000</v>
      </c>
      <c r="I27" s="49">
        <v>1710000</v>
      </c>
      <c r="J27" s="49">
        <v>9000</v>
      </c>
      <c r="K27" s="49">
        <v>-10000</v>
      </c>
      <c r="L27" s="49">
        <v>1709000</v>
      </c>
      <c r="M27" s="49">
        <v>1543000</v>
      </c>
      <c r="N27" s="49">
        <v>12000</v>
      </c>
      <c r="O27" s="49">
        <v>-4000</v>
      </c>
      <c r="P27" s="49">
        <v>1551000</v>
      </c>
      <c r="Q27" s="72" t="s">
        <v>52</v>
      </c>
    </row>
    <row r="28" spans="1:17" s="84" customFormat="1" ht="53.25" customHeight="1" x14ac:dyDescent="0.2"/>
    <row r="29" spans="1:17" s="84" customFormat="1" ht="53.25" customHeight="1" x14ac:dyDescent="0.2"/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'@lists'!$A$21:$B$21</xm:f>
          </x14:formula1>
          <xm:sqref>B7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2"/>
  <sheetViews>
    <sheetView rightToLeft="1" topLeftCell="A10" workbookViewId="0">
      <selection activeCell="A12" sqref="A12:XFD12"/>
    </sheetView>
  </sheetViews>
  <sheetFormatPr defaultColWidth="11.42578125" defaultRowHeight="12.75" x14ac:dyDescent="0.2"/>
  <cols>
    <col min="1" max="1" width="20.5703125" customWidth="1"/>
    <col min="2" max="2" width="22.140625" customWidth="1"/>
    <col min="3" max="3" width="17.7109375" customWidth="1"/>
    <col min="4" max="4" width="30.42578125" customWidth="1"/>
    <col min="5" max="5" width="15.140625" customWidth="1"/>
    <col min="6" max="6" width="16.28515625" customWidth="1"/>
    <col min="7" max="7" width="22.28515625" customWidth="1"/>
    <col min="8" max="11" width="16.28515625" customWidth="1"/>
    <col min="12" max="12" width="8.28515625" customWidth="1"/>
  </cols>
  <sheetData>
    <row r="1" spans="1:12" ht="14.1" customHeight="1" x14ac:dyDescent="0.2">
      <c r="A1" s="29" t="s">
        <v>596</v>
      </c>
      <c r="B1" s="51"/>
      <c r="C1" s="30"/>
      <c r="D1" s="30"/>
      <c r="E1" s="30"/>
      <c r="F1" s="30"/>
      <c r="G1" s="30"/>
      <c r="H1" s="30"/>
      <c r="I1" s="2"/>
      <c r="J1" s="2"/>
      <c r="K1" s="2"/>
      <c r="L1" s="2"/>
    </row>
    <row r="2" spans="1:12" ht="14.1" customHeight="1" x14ac:dyDescent="0.2">
      <c r="A2" s="29" t="s">
        <v>677</v>
      </c>
      <c r="B2" s="51"/>
      <c r="C2" s="30"/>
      <c r="D2" s="30"/>
      <c r="E2" s="30"/>
      <c r="F2" s="30"/>
      <c r="G2" s="30"/>
      <c r="H2" s="30"/>
      <c r="I2" s="2"/>
      <c r="J2" s="2"/>
      <c r="K2" s="2"/>
      <c r="L2" s="2"/>
    </row>
    <row r="3" spans="1:12" ht="12.95" customHeight="1" x14ac:dyDescent="0.2">
      <c r="A3" s="30"/>
      <c r="B3" s="30"/>
      <c r="C3" s="30"/>
      <c r="D3" s="30"/>
      <c r="E3" s="30"/>
      <c r="F3" s="30"/>
      <c r="G3" s="30"/>
      <c r="H3" s="2"/>
      <c r="I3" s="2"/>
      <c r="J3" s="2"/>
      <c r="K3" s="2"/>
    </row>
    <row r="4" spans="1:12" ht="14.1" customHeight="1" x14ac:dyDescent="0.2">
      <c r="A4" s="33" t="s">
        <v>576</v>
      </c>
      <c r="B4" s="34" t="s">
        <v>29</v>
      </c>
      <c r="C4" s="35" t="str">
        <f>IF(B4&lt;&gt;"",VLOOKUP(B4,'@Entities20'!A2:B81,2,0),"")</f>
        <v>בנק לאומי לישראל בעמ</v>
      </c>
      <c r="D4" s="36"/>
      <c r="E4" s="30"/>
      <c r="F4" s="30"/>
      <c r="G4" s="30"/>
      <c r="H4" s="2"/>
      <c r="I4" s="2"/>
      <c r="J4" s="2"/>
      <c r="K4" s="2"/>
    </row>
    <row r="5" spans="1:12" ht="14.1" customHeight="1" x14ac:dyDescent="0.2">
      <c r="A5" s="37" t="s">
        <v>1140</v>
      </c>
      <c r="B5" s="38">
        <v>43921</v>
      </c>
      <c r="C5" s="30"/>
      <c r="D5" s="30"/>
      <c r="E5" s="30"/>
      <c r="F5" s="30"/>
      <c r="G5" s="30"/>
      <c r="H5" s="2"/>
      <c r="I5" s="2"/>
      <c r="J5" s="2"/>
      <c r="K5" s="2"/>
    </row>
    <row r="6" spans="1:12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30"/>
      <c r="F6" s="30"/>
      <c r="G6" s="30"/>
      <c r="H6" s="2"/>
      <c r="I6" s="2"/>
      <c r="J6" s="2"/>
      <c r="K6" s="2"/>
    </row>
    <row r="7" spans="1:12" ht="14.1" customHeight="1" x14ac:dyDescent="0.2">
      <c r="A7" s="41"/>
      <c r="B7" s="42"/>
      <c r="C7" s="30"/>
      <c r="D7" s="30"/>
      <c r="E7" s="30"/>
      <c r="F7" s="30"/>
      <c r="G7" s="30"/>
      <c r="H7" s="2"/>
      <c r="I7" s="2"/>
      <c r="J7" s="2"/>
      <c r="K7" s="2"/>
    </row>
    <row r="8" spans="1:12" ht="14.1" customHeight="1" x14ac:dyDescent="0.2">
      <c r="A8" s="43" t="s">
        <v>902</v>
      </c>
      <c r="B8" s="44" t="s">
        <v>140</v>
      </c>
      <c r="C8" s="30"/>
      <c r="D8" s="30"/>
      <c r="E8" s="30"/>
      <c r="F8" s="30"/>
      <c r="G8" s="30"/>
      <c r="H8" s="2"/>
      <c r="I8" s="2"/>
      <c r="J8" s="2"/>
      <c r="K8" s="2"/>
    </row>
    <row r="9" spans="1:12" ht="12.95" customHeight="1" x14ac:dyDescent="0.2">
      <c r="A9" s="30"/>
      <c r="B9" s="30"/>
      <c r="C9" s="30"/>
      <c r="D9" s="30"/>
      <c r="E9" s="30"/>
      <c r="F9" s="30"/>
      <c r="G9" s="30"/>
      <c r="H9" s="2"/>
      <c r="I9" s="2"/>
      <c r="J9" s="2"/>
      <c r="K9" s="2"/>
    </row>
    <row r="10" spans="1:12" ht="33.950000000000003" customHeight="1" x14ac:dyDescent="0.2">
      <c r="A10" s="135" t="s">
        <v>141</v>
      </c>
      <c r="B10" s="51"/>
      <c r="C10" s="51"/>
      <c r="D10" s="51"/>
      <c r="E10" s="51"/>
      <c r="F10" s="51"/>
      <c r="G10" s="30"/>
      <c r="H10" s="2"/>
      <c r="I10" s="2"/>
      <c r="J10" s="2"/>
      <c r="K10" s="2"/>
    </row>
    <row r="11" spans="1:12" ht="14.1" customHeight="1" x14ac:dyDescent="0.2">
      <c r="A11" s="11" t="s">
        <v>140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2" ht="70.5" customHeight="1" x14ac:dyDescent="0.2">
      <c r="A12" s="62"/>
      <c r="B12" s="62"/>
      <c r="C12" s="62"/>
      <c r="D12" s="62"/>
      <c r="E12" s="52" t="s">
        <v>1373</v>
      </c>
      <c r="F12" s="52" t="s">
        <v>1313</v>
      </c>
      <c r="G12" s="52" t="s">
        <v>1374</v>
      </c>
      <c r="H12" s="52" t="s">
        <v>1317</v>
      </c>
      <c r="I12" s="52" t="s">
        <v>1375</v>
      </c>
      <c r="J12" s="52" t="s">
        <v>1311</v>
      </c>
      <c r="K12" s="62"/>
    </row>
    <row r="13" spans="1:12" ht="12.95" customHeight="1" x14ac:dyDescent="0.2">
      <c r="A13" s="62"/>
      <c r="B13" s="62"/>
      <c r="C13" s="62"/>
      <c r="D13" s="62"/>
      <c r="E13" s="69" t="s">
        <v>27</v>
      </c>
      <c r="F13" s="69" t="s">
        <v>56</v>
      </c>
      <c r="G13" s="69" t="s">
        <v>27</v>
      </c>
      <c r="H13" s="69" t="s">
        <v>56</v>
      </c>
      <c r="I13" s="69" t="s">
        <v>27</v>
      </c>
      <c r="J13" s="69" t="s">
        <v>56</v>
      </c>
      <c r="K13" s="62"/>
    </row>
    <row r="14" spans="1:12" ht="30" customHeight="1" x14ac:dyDescent="0.2">
      <c r="A14" s="53" t="s">
        <v>247</v>
      </c>
      <c r="B14" s="66" t="s">
        <v>248</v>
      </c>
      <c r="C14" s="52" t="s">
        <v>348</v>
      </c>
      <c r="D14" s="69" t="s">
        <v>27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69" t="s">
        <v>27</v>
      </c>
    </row>
    <row r="15" spans="1:12" ht="41.25" customHeight="1" x14ac:dyDescent="0.2">
      <c r="A15" s="53" t="s">
        <v>247</v>
      </c>
      <c r="B15" s="66" t="s">
        <v>248</v>
      </c>
      <c r="C15" s="52" t="s">
        <v>331</v>
      </c>
      <c r="D15" s="69" t="s">
        <v>56</v>
      </c>
      <c r="E15" s="47">
        <v>3000</v>
      </c>
      <c r="F15" s="47">
        <v>3000</v>
      </c>
      <c r="G15" s="47">
        <v>3000</v>
      </c>
      <c r="H15" s="47">
        <v>3000</v>
      </c>
      <c r="I15" s="47">
        <v>3000</v>
      </c>
      <c r="J15" s="47">
        <v>3000</v>
      </c>
      <c r="K15" s="69" t="s">
        <v>56</v>
      </c>
    </row>
    <row r="16" spans="1:12" ht="30.75" customHeight="1" x14ac:dyDescent="0.2">
      <c r="A16" s="53" t="s">
        <v>247</v>
      </c>
      <c r="B16" s="66" t="s">
        <v>248</v>
      </c>
      <c r="C16" s="52" t="s">
        <v>916</v>
      </c>
      <c r="D16" s="69" t="s">
        <v>74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69" t="s">
        <v>74</v>
      </c>
    </row>
    <row r="17" spans="1:11" ht="29.1" customHeight="1" x14ac:dyDescent="0.2">
      <c r="A17" s="53" t="s">
        <v>247</v>
      </c>
      <c r="B17" s="66" t="s">
        <v>248</v>
      </c>
      <c r="C17" s="52" t="s">
        <v>1016</v>
      </c>
      <c r="D17" s="69" t="s">
        <v>88</v>
      </c>
      <c r="E17" s="47">
        <v>3000</v>
      </c>
      <c r="F17" s="47">
        <v>3000</v>
      </c>
      <c r="G17" s="47">
        <v>3000</v>
      </c>
      <c r="H17" s="47">
        <v>3000</v>
      </c>
      <c r="I17" s="47">
        <v>3000</v>
      </c>
      <c r="J17" s="47">
        <v>3000</v>
      </c>
      <c r="K17" s="69" t="s">
        <v>88</v>
      </c>
    </row>
    <row r="18" spans="1:11" ht="29.1" customHeight="1" x14ac:dyDescent="0.2">
      <c r="A18" s="53" t="s">
        <v>247</v>
      </c>
      <c r="B18" s="66" t="s">
        <v>918</v>
      </c>
      <c r="C18" s="52" t="s">
        <v>921</v>
      </c>
      <c r="D18" s="69" t="s">
        <v>96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69" t="s">
        <v>96</v>
      </c>
    </row>
    <row r="19" spans="1:11" ht="45" customHeight="1" x14ac:dyDescent="0.2">
      <c r="A19" s="53" t="s">
        <v>247</v>
      </c>
      <c r="B19" s="66" t="s">
        <v>918</v>
      </c>
      <c r="C19" s="52" t="s">
        <v>923</v>
      </c>
      <c r="D19" s="69" t="s">
        <v>101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69" t="s">
        <v>101</v>
      </c>
    </row>
    <row r="20" spans="1:11" ht="38.25" customHeight="1" x14ac:dyDescent="0.2">
      <c r="A20" s="53" t="s">
        <v>247</v>
      </c>
      <c r="B20" s="66" t="s">
        <v>918</v>
      </c>
      <c r="C20" s="52" t="s">
        <v>1115</v>
      </c>
      <c r="D20" s="69" t="s">
        <v>204</v>
      </c>
      <c r="E20" s="47">
        <v>40000</v>
      </c>
      <c r="F20" s="47">
        <v>39000</v>
      </c>
      <c r="G20" s="47">
        <v>47000</v>
      </c>
      <c r="H20" s="47">
        <v>47000</v>
      </c>
      <c r="I20" s="47">
        <v>40000</v>
      </c>
      <c r="J20" s="47">
        <v>40000</v>
      </c>
      <c r="K20" s="69" t="s">
        <v>204</v>
      </c>
    </row>
    <row r="21" spans="1:11" ht="42" customHeight="1" x14ac:dyDescent="0.2">
      <c r="A21" s="53" t="s">
        <v>247</v>
      </c>
      <c r="B21" s="66" t="s">
        <v>918</v>
      </c>
      <c r="C21" s="52" t="s">
        <v>1015</v>
      </c>
      <c r="D21" s="69" t="s">
        <v>205</v>
      </c>
      <c r="E21" s="47">
        <v>40000</v>
      </c>
      <c r="F21" s="47">
        <v>39000</v>
      </c>
      <c r="G21" s="47">
        <v>47000</v>
      </c>
      <c r="H21" s="47">
        <v>47000</v>
      </c>
      <c r="I21" s="47">
        <v>40000</v>
      </c>
      <c r="J21" s="47">
        <v>40000</v>
      </c>
      <c r="K21" s="69" t="s">
        <v>205</v>
      </c>
    </row>
    <row r="22" spans="1:11" ht="38.25" customHeight="1" x14ac:dyDescent="0.2">
      <c r="A22" s="53" t="s">
        <v>247</v>
      </c>
      <c r="B22" s="52" t="s">
        <v>400</v>
      </c>
      <c r="C22" s="52"/>
      <c r="D22" s="69" t="s">
        <v>233</v>
      </c>
      <c r="E22" s="47">
        <v>43000</v>
      </c>
      <c r="F22" s="47">
        <v>42000</v>
      </c>
      <c r="G22" s="47">
        <v>50000</v>
      </c>
      <c r="H22" s="47">
        <v>50000</v>
      </c>
      <c r="I22" s="47">
        <v>43000</v>
      </c>
      <c r="J22" s="47">
        <v>43000</v>
      </c>
      <c r="K22" s="69" t="s">
        <v>233</v>
      </c>
    </row>
    <row r="23" spans="1:11" ht="37.5" customHeight="1" x14ac:dyDescent="0.2">
      <c r="A23" s="53" t="s">
        <v>2</v>
      </c>
      <c r="B23" s="52" t="s">
        <v>751</v>
      </c>
      <c r="C23" s="52"/>
      <c r="D23" s="69" t="s">
        <v>28</v>
      </c>
      <c r="E23" s="47">
        <v>2000</v>
      </c>
      <c r="F23" s="47">
        <v>2000</v>
      </c>
      <c r="G23" s="47">
        <v>6000</v>
      </c>
      <c r="H23" s="47">
        <v>6000</v>
      </c>
      <c r="I23" s="47">
        <v>6000</v>
      </c>
      <c r="J23" s="47">
        <v>6000</v>
      </c>
      <c r="K23" s="69" t="s">
        <v>28</v>
      </c>
    </row>
    <row r="24" spans="1:11" ht="30.75" customHeight="1" x14ac:dyDescent="0.2">
      <c r="A24" s="53" t="s">
        <v>2</v>
      </c>
      <c r="B24" s="52" t="s">
        <v>1090</v>
      </c>
      <c r="C24" s="52"/>
      <c r="D24" s="69" t="s">
        <v>34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69" t="s">
        <v>34</v>
      </c>
    </row>
    <row r="25" spans="1:11" ht="36.75" customHeight="1" x14ac:dyDescent="0.2">
      <c r="A25" s="53" t="s">
        <v>2</v>
      </c>
      <c r="B25" s="52" t="s">
        <v>559</v>
      </c>
      <c r="C25" s="52"/>
      <c r="D25" s="69" t="s">
        <v>38</v>
      </c>
      <c r="E25" s="47">
        <v>12000</v>
      </c>
      <c r="F25" s="47">
        <v>12000</v>
      </c>
      <c r="G25" s="47">
        <v>46000</v>
      </c>
      <c r="H25" s="47">
        <v>46000</v>
      </c>
      <c r="I25" s="47">
        <v>18000</v>
      </c>
      <c r="J25" s="47">
        <v>18000</v>
      </c>
      <c r="K25" s="69" t="s">
        <v>38</v>
      </c>
    </row>
    <row r="26" spans="1:11" ht="35.25" customHeight="1" x14ac:dyDescent="0.2">
      <c r="A26" s="53" t="s">
        <v>2</v>
      </c>
      <c r="B26" s="52" t="s">
        <v>554</v>
      </c>
      <c r="C26" s="52"/>
      <c r="D26" s="69" t="s">
        <v>45</v>
      </c>
      <c r="E26" s="47">
        <v>15000</v>
      </c>
      <c r="F26" s="47">
        <v>15000</v>
      </c>
      <c r="G26" s="47">
        <v>21000</v>
      </c>
      <c r="H26" s="47">
        <v>21000</v>
      </c>
      <c r="I26" s="47">
        <v>15000</v>
      </c>
      <c r="J26" s="47">
        <v>15000</v>
      </c>
      <c r="K26" s="69" t="s">
        <v>45</v>
      </c>
    </row>
    <row r="27" spans="1:11" ht="39" customHeight="1" x14ac:dyDescent="0.2">
      <c r="A27" s="53" t="s">
        <v>2</v>
      </c>
      <c r="B27" s="52" t="s">
        <v>561</v>
      </c>
      <c r="C27" s="52"/>
      <c r="D27" s="69" t="s">
        <v>48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69" t="s">
        <v>48</v>
      </c>
    </row>
    <row r="28" spans="1:11" ht="39" customHeight="1" x14ac:dyDescent="0.2">
      <c r="A28" s="53" t="s">
        <v>2</v>
      </c>
      <c r="B28" s="52" t="s">
        <v>916</v>
      </c>
      <c r="C28" s="52"/>
      <c r="D28" s="69" t="s">
        <v>50</v>
      </c>
      <c r="E28" s="47">
        <v>70000</v>
      </c>
      <c r="F28" s="47">
        <v>60000</v>
      </c>
      <c r="G28" s="47">
        <v>125000</v>
      </c>
      <c r="H28" s="47">
        <v>126000</v>
      </c>
      <c r="I28" s="47">
        <v>71000</v>
      </c>
      <c r="J28" s="47">
        <v>72000</v>
      </c>
      <c r="K28" s="69" t="s">
        <v>50</v>
      </c>
    </row>
    <row r="29" spans="1:11" ht="39" customHeight="1" x14ac:dyDescent="0.2">
      <c r="A29" s="53" t="s">
        <v>2</v>
      </c>
      <c r="B29" s="52" t="s">
        <v>251</v>
      </c>
      <c r="C29" s="52"/>
      <c r="D29" s="69" t="s">
        <v>51</v>
      </c>
      <c r="E29" s="47">
        <v>99000</v>
      </c>
      <c r="F29" s="47">
        <v>89000</v>
      </c>
      <c r="G29" s="47">
        <v>198000</v>
      </c>
      <c r="H29" s="47">
        <v>199000</v>
      </c>
      <c r="I29" s="47">
        <v>110000</v>
      </c>
      <c r="J29" s="47">
        <v>111000</v>
      </c>
      <c r="K29" s="69" t="s">
        <v>51</v>
      </c>
    </row>
    <row r="30" spans="1:11" ht="57" customHeight="1" x14ac:dyDescent="0.2">
      <c r="A30" s="53" t="s">
        <v>1014</v>
      </c>
      <c r="B30" s="52"/>
      <c r="C30" s="52"/>
      <c r="D30" s="69" t="s">
        <v>52</v>
      </c>
      <c r="E30" s="47">
        <v>142000</v>
      </c>
      <c r="F30" s="47">
        <v>131000</v>
      </c>
      <c r="G30" s="47">
        <v>248000</v>
      </c>
      <c r="H30" s="47">
        <v>249000</v>
      </c>
      <c r="I30" s="47">
        <v>153000</v>
      </c>
      <c r="J30" s="47">
        <v>154000</v>
      </c>
      <c r="K30" s="69" t="s">
        <v>52</v>
      </c>
    </row>
    <row r="31" spans="1:11" x14ac:dyDescent="0.2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</row>
    <row r="32" spans="1:11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B8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0"/>
  <sheetViews>
    <sheetView rightToLeft="1" topLeftCell="M4" workbookViewId="0">
      <selection activeCell="Q9" sqref="Q9"/>
    </sheetView>
  </sheetViews>
  <sheetFormatPr defaultColWidth="11.42578125" defaultRowHeight="12.75" x14ac:dyDescent="0.2"/>
  <cols>
    <col min="1" max="1" width="29.85546875" customWidth="1"/>
    <col min="2" max="2" width="23.5703125" customWidth="1"/>
    <col min="3" max="3" width="22.28515625" customWidth="1"/>
    <col min="4" max="4" width="20.42578125" customWidth="1"/>
    <col min="5" max="5" width="15.7109375" customWidth="1"/>
    <col min="6" max="6" width="18.42578125" customWidth="1"/>
    <col min="7" max="7" width="19.7109375" customWidth="1"/>
    <col min="8" max="8" width="16.28515625" customWidth="1"/>
    <col min="9" max="9" width="18.5703125" customWidth="1"/>
    <col min="10" max="10" width="20.85546875" customWidth="1"/>
    <col min="11" max="12" width="16.28515625" customWidth="1"/>
    <col min="13" max="13" width="21.85546875" customWidth="1"/>
    <col min="14" max="14" width="16.28515625" customWidth="1"/>
    <col min="15" max="15" width="19.85546875" customWidth="1"/>
    <col min="16" max="16" width="20.28515625" customWidth="1"/>
    <col min="17" max="18" width="16.28515625" customWidth="1"/>
    <col min="19" max="19" width="22.85546875" customWidth="1"/>
    <col min="20" max="20" width="16.28515625" customWidth="1"/>
    <col min="21" max="21" width="22.42578125" customWidth="1"/>
    <col min="22" max="24" width="16.28515625" customWidth="1"/>
    <col min="25" max="25" width="8.28515625" customWidth="1"/>
  </cols>
  <sheetData>
    <row r="1" spans="1:25" ht="14.1" customHeight="1" x14ac:dyDescent="0.2">
      <c r="A1" s="29" t="s">
        <v>596</v>
      </c>
      <c r="B1" s="51"/>
      <c r="C1" s="30"/>
      <c r="D1" s="30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2"/>
      <c r="R1" s="2"/>
      <c r="S1" s="2"/>
      <c r="T1" s="2"/>
      <c r="U1" s="2"/>
      <c r="V1" s="2"/>
      <c r="W1" s="2"/>
      <c r="X1" s="2"/>
      <c r="Y1" s="2"/>
    </row>
    <row r="2" spans="1:25" ht="14.1" customHeight="1" x14ac:dyDescent="0.2">
      <c r="A2" s="29" t="s">
        <v>677</v>
      </c>
      <c r="B2" s="51"/>
      <c r="C2" s="30"/>
      <c r="D2" s="30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  <c r="S2" s="2"/>
      <c r="T2" s="2"/>
      <c r="U2" s="2"/>
      <c r="V2" s="2"/>
      <c r="W2" s="2"/>
      <c r="X2" s="2"/>
      <c r="Y2" s="2"/>
    </row>
    <row r="3" spans="1:25" ht="12.95" customHeight="1" x14ac:dyDescent="0.2">
      <c r="A3" s="30"/>
      <c r="B3" s="30"/>
      <c r="C3" s="30"/>
      <c r="D3" s="30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2"/>
      <c r="Q3" s="2"/>
      <c r="R3" s="2"/>
      <c r="S3" s="2"/>
      <c r="T3" s="2"/>
      <c r="U3" s="2"/>
      <c r="V3" s="2"/>
      <c r="W3" s="2"/>
      <c r="X3" s="2"/>
    </row>
    <row r="4" spans="1:25" ht="14.1" customHeight="1" x14ac:dyDescent="0.2">
      <c r="A4" s="33" t="s">
        <v>576</v>
      </c>
      <c r="B4" s="34" t="s">
        <v>29</v>
      </c>
      <c r="C4" s="35" t="str">
        <f>IF(B4&lt;&gt;"",VLOOKUP(B4,'@Entities21'!A2:B81,2,0),"")</f>
        <v>בנק לאומי לישראל בעמ</v>
      </c>
      <c r="D4" s="36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2"/>
      <c r="Q4" s="2"/>
      <c r="R4" s="2"/>
      <c r="S4" s="2"/>
      <c r="T4" s="2"/>
      <c r="U4" s="2"/>
      <c r="V4" s="2"/>
      <c r="W4" s="2"/>
      <c r="X4" s="2"/>
    </row>
    <row r="5" spans="1:25" ht="14.1" customHeight="1" x14ac:dyDescent="0.2">
      <c r="A5" s="37" t="s">
        <v>1140</v>
      </c>
      <c r="B5" s="38">
        <v>43921</v>
      </c>
      <c r="C5" s="30"/>
      <c r="D5" s="30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2"/>
      <c r="Q5" s="2"/>
      <c r="R5" s="2"/>
      <c r="S5" s="2"/>
      <c r="T5" s="2"/>
      <c r="U5" s="2"/>
      <c r="V5" s="2"/>
      <c r="W5" s="2"/>
      <c r="X5" s="2"/>
    </row>
    <row r="6" spans="1:25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2"/>
      <c r="Q6" s="2"/>
      <c r="R6" s="2"/>
      <c r="S6" s="2"/>
      <c r="T6" s="2"/>
      <c r="U6" s="2"/>
      <c r="V6" s="2"/>
      <c r="W6" s="2"/>
      <c r="X6" s="2"/>
    </row>
    <row r="7" spans="1:25" ht="14.1" customHeight="1" x14ac:dyDescent="0.2">
      <c r="A7" s="43" t="s">
        <v>902</v>
      </c>
      <c r="B7" s="44" t="s">
        <v>142</v>
      </c>
      <c r="C7" s="30"/>
      <c r="D7" s="30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2"/>
      <c r="Q7" s="2"/>
      <c r="R7" s="2"/>
      <c r="S7" s="2"/>
      <c r="T7" s="2"/>
      <c r="U7" s="2"/>
      <c r="V7" s="2"/>
      <c r="W7" s="2"/>
      <c r="X7" s="2"/>
    </row>
    <row r="8" spans="1:25" ht="33.950000000000003" customHeight="1" x14ac:dyDescent="0.2">
      <c r="A8" s="76" t="s">
        <v>143</v>
      </c>
      <c r="B8" s="51"/>
      <c r="C8" s="51"/>
      <c r="D8" s="51"/>
      <c r="E8" s="54"/>
      <c r="F8" s="54"/>
      <c r="G8" s="54"/>
      <c r="H8" s="54"/>
      <c r="I8" s="54"/>
      <c r="J8" s="54"/>
      <c r="K8" s="54"/>
      <c r="L8" s="54"/>
      <c r="M8" s="54"/>
      <c r="N8" s="54"/>
      <c r="O8" s="60"/>
      <c r="P8" s="2"/>
      <c r="Q8" s="2"/>
      <c r="R8" s="2"/>
      <c r="S8" s="2"/>
      <c r="T8" s="2"/>
      <c r="U8" s="2"/>
      <c r="V8" s="2"/>
      <c r="W8" s="2"/>
      <c r="X8" s="2"/>
    </row>
    <row r="9" spans="1:25" ht="99" customHeight="1" x14ac:dyDescent="0.2">
      <c r="A9" s="45"/>
      <c r="B9" s="45"/>
      <c r="C9" s="45"/>
      <c r="D9" s="52" t="s">
        <v>1377</v>
      </c>
      <c r="E9" s="52" t="s">
        <v>1378</v>
      </c>
      <c r="F9" s="52" t="s">
        <v>1379</v>
      </c>
      <c r="G9" s="52" t="s">
        <v>1380</v>
      </c>
      <c r="H9" s="52" t="s">
        <v>1376</v>
      </c>
      <c r="I9" s="53" t="s">
        <v>1323</v>
      </c>
      <c r="J9" s="52" t="s">
        <v>1381</v>
      </c>
      <c r="K9" s="52" t="s">
        <v>1382</v>
      </c>
      <c r="L9" s="52" t="s">
        <v>1383</v>
      </c>
      <c r="M9" s="52" t="s">
        <v>1384</v>
      </c>
      <c r="N9" s="52" t="s">
        <v>1332</v>
      </c>
      <c r="O9" s="53" t="s">
        <v>1333</v>
      </c>
      <c r="P9" s="52" t="s">
        <v>1386</v>
      </c>
      <c r="Q9" s="52" t="s">
        <v>1387</v>
      </c>
      <c r="R9" s="52" t="s">
        <v>1388</v>
      </c>
      <c r="S9" s="52" t="s">
        <v>1389</v>
      </c>
      <c r="T9" s="52" t="s">
        <v>618</v>
      </c>
      <c r="U9" s="53" t="s">
        <v>1385</v>
      </c>
      <c r="V9" s="45"/>
    </row>
    <row r="10" spans="1:25" ht="12.95" customHeight="1" x14ac:dyDescent="0.2">
      <c r="A10" s="45"/>
      <c r="B10" s="45"/>
      <c r="C10" s="45"/>
      <c r="D10" s="69" t="s">
        <v>27</v>
      </c>
      <c r="E10" s="69" t="s">
        <v>56</v>
      </c>
      <c r="F10" s="69" t="s">
        <v>74</v>
      </c>
      <c r="G10" s="69" t="s">
        <v>88</v>
      </c>
      <c r="H10" s="69" t="s">
        <v>96</v>
      </c>
      <c r="I10" s="69" t="s">
        <v>101</v>
      </c>
      <c r="J10" s="69" t="s">
        <v>27</v>
      </c>
      <c r="K10" s="69" t="s">
        <v>56</v>
      </c>
      <c r="L10" s="69" t="s">
        <v>74</v>
      </c>
      <c r="M10" s="69" t="s">
        <v>88</v>
      </c>
      <c r="N10" s="69" t="s">
        <v>96</v>
      </c>
      <c r="O10" s="69" t="s">
        <v>101</v>
      </c>
      <c r="P10" s="69" t="s">
        <v>27</v>
      </c>
      <c r="Q10" s="69" t="s">
        <v>56</v>
      </c>
      <c r="R10" s="69" t="s">
        <v>74</v>
      </c>
      <c r="S10" s="69" t="s">
        <v>88</v>
      </c>
      <c r="T10" s="69" t="s">
        <v>96</v>
      </c>
      <c r="U10" s="69" t="s">
        <v>101</v>
      </c>
      <c r="V10" s="45"/>
    </row>
    <row r="11" spans="1:25" ht="34.5" customHeight="1" x14ac:dyDescent="0.2">
      <c r="A11" s="53" t="s">
        <v>803</v>
      </c>
      <c r="B11" s="65" t="s">
        <v>1136</v>
      </c>
      <c r="C11" s="69" t="s">
        <v>27</v>
      </c>
      <c r="D11" s="47">
        <v>141719000</v>
      </c>
      <c r="E11" s="47">
        <v>0</v>
      </c>
      <c r="F11" s="47">
        <v>857000</v>
      </c>
      <c r="G11" s="47">
        <v>142576000</v>
      </c>
      <c r="H11" s="47">
        <v>19441000</v>
      </c>
      <c r="I11" s="47">
        <v>162017000</v>
      </c>
      <c r="J11" s="47">
        <v>126713000</v>
      </c>
      <c r="K11" s="47">
        <v>29000</v>
      </c>
      <c r="L11" s="47">
        <v>840000</v>
      </c>
      <c r="M11" s="47">
        <v>127582000</v>
      </c>
      <c r="N11" s="47">
        <v>10705000</v>
      </c>
      <c r="O11" s="47">
        <v>138287000</v>
      </c>
      <c r="P11" s="47">
        <v>130760000</v>
      </c>
      <c r="Q11" s="47">
        <v>0</v>
      </c>
      <c r="R11" s="47">
        <v>795000</v>
      </c>
      <c r="S11" s="47">
        <v>131555000</v>
      </c>
      <c r="T11" s="47">
        <v>12800000</v>
      </c>
      <c r="U11" s="47">
        <v>144355000</v>
      </c>
      <c r="V11" s="69" t="s">
        <v>27</v>
      </c>
    </row>
    <row r="12" spans="1:25" ht="25.5" customHeight="1" x14ac:dyDescent="0.2">
      <c r="A12" s="53" t="s">
        <v>803</v>
      </c>
      <c r="B12" s="65" t="s">
        <v>1137</v>
      </c>
      <c r="C12" s="69" t="s">
        <v>56</v>
      </c>
      <c r="D12" s="47">
        <v>43946000</v>
      </c>
      <c r="E12" s="47">
        <v>85627000</v>
      </c>
      <c r="F12" s="47">
        <v>26306000</v>
      </c>
      <c r="G12" s="47">
        <v>155879000</v>
      </c>
      <c r="H12" s="47">
        <v>1515000</v>
      </c>
      <c r="I12" s="47">
        <v>157394000</v>
      </c>
      <c r="J12" s="47">
        <v>45350000</v>
      </c>
      <c r="K12" s="47">
        <v>81326000</v>
      </c>
      <c r="L12" s="47">
        <v>26596000</v>
      </c>
      <c r="M12" s="47">
        <v>153272000</v>
      </c>
      <c r="N12" s="47">
        <v>352000</v>
      </c>
      <c r="O12" s="47">
        <v>153624000</v>
      </c>
      <c r="P12" s="47">
        <v>42589000</v>
      </c>
      <c r="Q12" s="47">
        <v>84421000</v>
      </c>
      <c r="R12" s="47">
        <v>27241000</v>
      </c>
      <c r="S12" s="47">
        <v>154251000</v>
      </c>
      <c r="T12" s="47">
        <v>282000</v>
      </c>
      <c r="U12" s="47">
        <v>154533000</v>
      </c>
      <c r="V12" s="69" t="s">
        <v>56</v>
      </c>
    </row>
    <row r="13" spans="1:25" ht="14.1" customHeight="1" x14ac:dyDescent="0.2">
      <c r="A13" s="53" t="s">
        <v>803</v>
      </c>
      <c r="B13" s="65" t="s">
        <v>863</v>
      </c>
      <c r="C13" s="69" t="s">
        <v>74</v>
      </c>
      <c r="D13" s="47">
        <v>728000</v>
      </c>
      <c r="E13" s="47">
        <v>85427000</v>
      </c>
      <c r="F13" s="48"/>
      <c r="G13" s="47">
        <v>86155000</v>
      </c>
      <c r="H13" s="48"/>
      <c r="I13" s="47">
        <v>86155000</v>
      </c>
      <c r="J13" s="47">
        <v>808000</v>
      </c>
      <c r="K13" s="47">
        <v>80928000</v>
      </c>
      <c r="L13" s="48"/>
      <c r="M13" s="47">
        <v>81736000</v>
      </c>
      <c r="N13" s="48"/>
      <c r="O13" s="47">
        <v>81736000</v>
      </c>
      <c r="P13" s="47">
        <v>714000</v>
      </c>
      <c r="Q13" s="47">
        <v>84220000</v>
      </c>
      <c r="R13" s="48"/>
      <c r="S13" s="47">
        <v>84934000</v>
      </c>
      <c r="T13" s="48"/>
      <c r="U13" s="47">
        <v>84934000</v>
      </c>
      <c r="V13" s="69" t="s">
        <v>74</v>
      </c>
    </row>
    <row r="14" spans="1:25" ht="14.1" customHeight="1" x14ac:dyDescent="0.2">
      <c r="A14" s="53" t="s">
        <v>803</v>
      </c>
      <c r="B14" s="65" t="s">
        <v>1009</v>
      </c>
      <c r="C14" s="69" t="s">
        <v>88</v>
      </c>
      <c r="D14" s="47">
        <v>185665000</v>
      </c>
      <c r="E14" s="47">
        <v>85627000</v>
      </c>
      <c r="F14" s="47">
        <v>27163000</v>
      </c>
      <c r="G14" s="47">
        <v>298455000</v>
      </c>
      <c r="H14" s="47">
        <v>20956000</v>
      </c>
      <c r="I14" s="47">
        <v>319411000</v>
      </c>
      <c r="J14" s="47">
        <v>172063000</v>
      </c>
      <c r="K14" s="47">
        <v>81355000</v>
      </c>
      <c r="L14" s="47">
        <v>27436000</v>
      </c>
      <c r="M14" s="47">
        <v>280854000</v>
      </c>
      <c r="N14" s="47">
        <v>11057000</v>
      </c>
      <c r="O14" s="47">
        <v>291911000</v>
      </c>
      <c r="P14" s="47">
        <v>173349000</v>
      </c>
      <c r="Q14" s="47">
        <v>84421000</v>
      </c>
      <c r="R14" s="47">
        <v>28036000</v>
      </c>
      <c r="S14" s="47">
        <v>285806000</v>
      </c>
      <c r="T14" s="47">
        <v>13082000</v>
      </c>
      <c r="U14" s="47">
        <v>298888000</v>
      </c>
      <c r="V14" s="69" t="s">
        <v>88</v>
      </c>
    </row>
    <row r="15" spans="1:25" ht="14.1" customHeight="1" x14ac:dyDescent="0.2">
      <c r="A15" s="53" t="s">
        <v>803</v>
      </c>
      <c r="B15" s="65" t="s">
        <v>842</v>
      </c>
      <c r="C15" s="69" t="s">
        <v>96</v>
      </c>
      <c r="D15" s="47">
        <v>637000</v>
      </c>
      <c r="E15" s="47">
        <v>0</v>
      </c>
      <c r="F15" s="47">
        <v>293000</v>
      </c>
      <c r="G15" s="47">
        <v>930000</v>
      </c>
      <c r="H15" s="47">
        <v>0</v>
      </c>
      <c r="I15" s="47">
        <v>930000</v>
      </c>
      <c r="J15" s="47">
        <v>1077000</v>
      </c>
      <c r="K15" s="47">
        <v>8000</v>
      </c>
      <c r="L15" s="47">
        <v>304000</v>
      </c>
      <c r="M15" s="47">
        <v>1389000</v>
      </c>
      <c r="N15" s="47">
        <v>0</v>
      </c>
      <c r="O15" s="47">
        <v>1389000</v>
      </c>
      <c r="P15" s="47">
        <v>729000</v>
      </c>
      <c r="Q15" s="47">
        <v>0</v>
      </c>
      <c r="R15" s="47">
        <v>290000</v>
      </c>
      <c r="S15" s="47">
        <v>1019000</v>
      </c>
      <c r="T15" s="47">
        <v>0</v>
      </c>
      <c r="U15" s="47">
        <v>1019000</v>
      </c>
      <c r="V15" s="69" t="s">
        <v>96</v>
      </c>
    </row>
    <row r="16" spans="1:25" ht="14.1" customHeight="1" x14ac:dyDescent="0.2">
      <c r="A16" s="53" t="s">
        <v>803</v>
      </c>
      <c r="B16" s="65" t="s">
        <v>846</v>
      </c>
      <c r="C16" s="69" t="s">
        <v>101</v>
      </c>
      <c r="D16" s="47">
        <v>1554000</v>
      </c>
      <c r="E16" s="47">
        <v>0</v>
      </c>
      <c r="F16" s="47">
        <v>20000</v>
      </c>
      <c r="G16" s="47">
        <v>1574000</v>
      </c>
      <c r="H16" s="47">
        <v>0</v>
      </c>
      <c r="I16" s="47">
        <v>1574000</v>
      </c>
      <c r="J16" s="47">
        <v>1018000</v>
      </c>
      <c r="K16" s="47">
        <v>21000</v>
      </c>
      <c r="L16" s="47">
        <v>14000</v>
      </c>
      <c r="M16" s="47">
        <v>1053000</v>
      </c>
      <c r="N16" s="47">
        <v>0</v>
      </c>
      <c r="O16" s="47">
        <v>1053000</v>
      </c>
      <c r="P16" s="47">
        <v>1491000</v>
      </c>
      <c r="Q16" s="47">
        <v>0</v>
      </c>
      <c r="R16" s="47">
        <v>21000</v>
      </c>
      <c r="S16" s="47">
        <v>1512000</v>
      </c>
      <c r="T16" s="47">
        <v>0</v>
      </c>
      <c r="U16" s="47">
        <v>1512000</v>
      </c>
      <c r="V16" s="69" t="s">
        <v>101</v>
      </c>
    </row>
    <row r="17" spans="1:24" ht="14.1" customHeight="1" x14ac:dyDescent="0.2">
      <c r="A17" s="53" t="s">
        <v>803</v>
      </c>
      <c r="B17" s="65" t="s">
        <v>858</v>
      </c>
      <c r="C17" s="69" t="s">
        <v>204</v>
      </c>
      <c r="D17" s="47">
        <v>2191000</v>
      </c>
      <c r="E17" s="47">
        <v>0</v>
      </c>
      <c r="F17" s="47">
        <v>313000</v>
      </c>
      <c r="G17" s="47">
        <v>2504000</v>
      </c>
      <c r="H17" s="47">
        <v>0</v>
      </c>
      <c r="I17" s="47">
        <v>2504000</v>
      </c>
      <c r="J17" s="47">
        <v>2095000</v>
      </c>
      <c r="K17" s="47">
        <v>29000</v>
      </c>
      <c r="L17" s="47">
        <v>318000</v>
      </c>
      <c r="M17" s="47">
        <v>2442000</v>
      </c>
      <c r="N17" s="47">
        <v>0</v>
      </c>
      <c r="O17" s="47">
        <v>2442000</v>
      </c>
      <c r="P17" s="47">
        <v>2220000</v>
      </c>
      <c r="Q17" s="47">
        <v>0</v>
      </c>
      <c r="R17" s="47">
        <v>311000</v>
      </c>
      <c r="S17" s="47">
        <v>2531000</v>
      </c>
      <c r="T17" s="47">
        <v>0</v>
      </c>
      <c r="U17" s="47">
        <v>2531000</v>
      </c>
      <c r="V17" s="69" t="s">
        <v>204</v>
      </c>
    </row>
    <row r="18" spans="1:24" ht="14.1" customHeight="1" x14ac:dyDescent="0.2">
      <c r="A18" s="53" t="s">
        <v>803</v>
      </c>
      <c r="B18" s="65" t="s">
        <v>845</v>
      </c>
      <c r="C18" s="69" t="s">
        <v>205</v>
      </c>
      <c r="D18" s="47">
        <v>90000</v>
      </c>
      <c r="E18" s="47">
        <v>824000</v>
      </c>
      <c r="F18" s="47">
        <v>58000</v>
      </c>
      <c r="G18" s="47">
        <v>972000</v>
      </c>
      <c r="H18" s="47">
        <v>0</v>
      </c>
      <c r="I18" s="47">
        <v>972000</v>
      </c>
      <c r="J18" s="47">
        <v>82000</v>
      </c>
      <c r="K18" s="47">
        <v>838000</v>
      </c>
      <c r="L18" s="47">
        <v>42000</v>
      </c>
      <c r="M18" s="47">
        <v>962000</v>
      </c>
      <c r="N18" s="47">
        <v>0</v>
      </c>
      <c r="O18" s="47">
        <v>962000</v>
      </c>
      <c r="P18" s="47">
        <v>92000</v>
      </c>
      <c r="Q18" s="47">
        <v>830000</v>
      </c>
      <c r="R18" s="47">
        <v>58000</v>
      </c>
      <c r="S18" s="47">
        <v>980000</v>
      </c>
      <c r="T18" s="47">
        <v>0</v>
      </c>
      <c r="U18" s="47">
        <v>980000</v>
      </c>
      <c r="V18" s="69" t="s">
        <v>205</v>
      </c>
    </row>
    <row r="19" spans="1:24" ht="14.1" customHeight="1" x14ac:dyDescent="0.2">
      <c r="A19" s="53" t="s">
        <v>803</v>
      </c>
      <c r="B19" s="65" t="s">
        <v>844</v>
      </c>
      <c r="C19" s="69" t="s">
        <v>233</v>
      </c>
      <c r="D19" s="47">
        <v>2301000</v>
      </c>
      <c r="E19" s="47">
        <v>0</v>
      </c>
      <c r="F19" s="47">
        <v>242000</v>
      </c>
      <c r="G19" s="47">
        <v>2543000</v>
      </c>
      <c r="H19" s="47">
        <v>0</v>
      </c>
      <c r="I19" s="47">
        <v>2543000</v>
      </c>
      <c r="J19" s="47">
        <v>2956000</v>
      </c>
      <c r="K19" s="47">
        <v>0</v>
      </c>
      <c r="L19" s="47">
        <v>183000</v>
      </c>
      <c r="M19" s="47">
        <v>3139000</v>
      </c>
      <c r="N19" s="47">
        <v>0</v>
      </c>
      <c r="O19" s="47">
        <v>3139000</v>
      </c>
      <c r="P19" s="47">
        <v>1858000</v>
      </c>
      <c r="Q19" s="47">
        <v>0</v>
      </c>
      <c r="R19" s="47">
        <v>244000</v>
      </c>
      <c r="S19" s="47">
        <v>2102000</v>
      </c>
      <c r="T19" s="47">
        <v>0</v>
      </c>
      <c r="U19" s="47">
        <v>2102000</v>
      </c>
      <c r="V19" s="69" t="s">
        <v>233</v>
      </c>
    </row>
    <row r="20" spans="1:24" ht="14.1" customHeight="1" x14ac:dyDescent="0.2">
      <c r="A20" s="53" t="s">
        <v>803</v>
      </c>
      <c r="B20" s="65" t="s">
        <v>857</v>
      </c>
      <c r="C20" s="69" t="s">
        <v>28</v>
      </c>
      <c r="D20" s="47">
        <v>4582000</v>
      </c>
      <c r="E20" s="47">
        <v>824000</v>
      </c>
      <c r="F20" s="47">
        <v>613000</v>
      </c>
      <c r="G20" s="47">
        <v>6019000</v>
      </c>
      <c r="H20" s="47">
        <v>0</v>
      </c>
      <c r="I20" s="47">
        <v>6019000</v>
      </c>
      <c r="J20" s="47">
        <v>5133000</v>
      </c>
      <c r="K20" s="47">
        <v>867000</v>
      </c>
      <c r="L20" s="47">
        <v>543000</v>
      </c>
      <c r="M20" s="47">
        <v>6543000</v>
      </c>
      <c r="N20" s="47">
        <v>0</v>
      </c>
      <c r="O20" s="47">
        <v>6543000</v>
      </c>
      <c r="P20" s="47">
        <v>4170000</v>
      </c>
      <c r="Q20" s="47">
        <v>830000</v>
      </c>
      <c r="R20" s="47">
        <v>613000</v>
      </c>
      <c r="S20" s="47">
        <v>5613000</v>
      </c>
      <c r="T20" s="47">
        <v>0</v>
      </c>
      <c r="U20" s="47">
        <v>5613000</v>
      </c>
      <c r="V20" s="69" t="s">
        <v>28</v>
      </c>
    </row>
    <row r="21" spans="1:24" ht="36" customHeight="1" x14ac:dyDescent="0.2">
      <c r="A21" s="53" t="s">
        <v>690</v>
      </c>
      <c r="B21" s="65" t="s">
        <v>1136</v>
      </c>
      <c r="C21" s="69" t="s">
        <v>34</v>
      </c>
      <c r="D21" s="47">
        <v>2186000</v>
      </c>
      <c r="E21" s="47">
        <v>0</v>
      </c>
      <c r="F21" s="47">
        <v>190000</v>
      </c>
      <c r="G21" s="47">
        <v>2376000</v>
      </c>
      <c r="H21" s="47">
        <v>5000</v>
      </c>
      <c r="I21" s="47">
        <v>2381000</v>
      </c>
      <c r="J21" s="47">
        <v>1750000</v>
      </c>
      <c r="K21" s="47">
        <v>4000</v>
      </c>
      <c r="L21" s="47">
        <v>150000</v>
      </c>
      <c r="M21" s="47">
        <v>1904000</v>
      </c>
      <c r="N21" s="47">
        <v>2000</v>
      </c>
      <c r="O21" s="47">
        <v>1906000</v>
      </c>
      <c r="P21" s="47">
        <v>1721000</v>
      </c>
      <c r="Q21" s="47">
        <v>0</v>
      </c>
      <c r="R21" s="47">
        <v>176000</v>
      </c>
      <c r="S21" s="47">
        <v>1897000</v>
      </c>
      <c r="T21" s="47">
        <v>2000</v>
      </c>
      <c r="U21" s="47">
        <v>1899000</v>
      </c>
      <c r="V21" s="69" t="s">
        <v>34</v>
      </c>
    </row>
    <row r="22" spans="1:24" ht="30.75" customHeight="1" x14ac:dyDescent="0.2">
      <c r="A22" s="53" t="s">
        <v>690</v>
      </c>
      <c r="B22" s="65" t="s">
        <v>1137</v>
      </c>
      <c r="C22" s="69" t="s">
        <v>38</v>
      </c>
      <c r="D22" s="47">
        <v>597000</v>
      </c>
      <c r="E22" s="47">
        <v>497000</v>
      </c>
      <c r="F22" s="47">
        <v>499000</v>
      </c>
      <c r="G22" s="47">
        <v>1593000</v>
      </c>
      <c r="H22" s="47">
        <v>0</v>
      </c>
      <c r="I22" s="47">
        <v>1593000</v>
      </c>
      <c r="J22" s="47">
        <v>507000</v>
      </c>
      <c r="K22" s="47">
        <v>464000</v>
      </c>
      <c r="L22" s="47">
        <v>433000</v>
      </c>
      <c r="M22" s="47">
        <v>1404000</v>
      </c>
      <c r="N22" s="47">
        <v>0</v>
      </c>
      <c r="O22" s="47">
        <v>1404000</v>
      </c>
      <c r="P22" s="47">
        <v>503000</v>
      </c>
      <c r="Q22" s="47">
        <v>467000</v>
      </c>
      <c r="R22" s="47">
        <v>461000</v>
      </c>
      <c r="S22" s="47">
        <v>1431000</v>
      </c>
      <c r="T22" s="47">
        <v>0</v>
      </c>
      <c r="U22" s="47">
        <v>1431000</v>
      </c>
      <c r="V22" s="69" t="s">
        <v>38</v>
      </c>
    </row>
    <row r="23" spans="1:24" ht="36.75" customHeight="1" x14ac:dyDescent="0.2">
      <c r="A23" s="53" t="s">
        <v>690</v>
      </c>
      <c r="B23" s="65" t="s">
        <v>863</v>
      </c>
      <c r="C23" s="69" t="s">
        <v>45</v>
      </c>
      <c r="D23" s="47">
        <v>0</v>
      </c>
      <c r="E23" s="47">
        <v>496000</v>
      </c>
      <c r="F23" s="48"/>
      <c r="G23" s="47">
        <v>496000</v>
      </c>
      <c r="H23" s="48"/>
      <c r="I23" s="47">
        <v>496000</v>
      </c>
      <c r="J23" s="47">
        <v>0</v>
      </c>
      <c r="K23" s="47">
        <v>463000</v>
      </c>
      <c r="L23" s="48"/>
      <c r="M23" s="47">
        <v>463000</v>
      </c>
      <c r="N23" s="48"/>
      <c r="O23" s="47">
        <v>463000</v>
      </c>
      <c r="P23" s="47">
        <v>0</v>
      </c>
      <c r="Q23" s="47">
        <v>466000</v>
      </c>
      <c r="R23" s="48"/>
      <c r="S23" s="47">
        <v>466000</v>
      </c>
      <c r="T23" s="48"/>
      <c r="U23" s="47">
        <v>466000</v>
      </c>
      <c r="V23" s="69" t="s">
        <v>45</v>
      </c>
    </row>
    <row r="24" spans="1:24" ht="36.75" customHeight="1" x14ac:dyDescent="0.2">
      <c r="A24" s="53" t="s">
        <v>690</v>
      </c>
      <c r="B24" s="65" t="s">
        <v>809</v>
      </c>
      <c r="C24" s="69" t="s">
        <v>48</v>
      </c>
      <c r="D24" s="48"/>
      <c r="E24" s="47">
        <v>0</v>
      </c>
      <c r="F24" s="48"/>
      <c r="G24" s="48"/>
      <c r="H24" s="48"/>
      <c r="I24" s="48"/>
      <c r="J24" s="48"/>
      <c r="K24" s="47">
        <v>0</v>
      </c>
      <c r="L24" s="48"/>
      <c r="M24" s="48"/>
      <c r="N24" s="48"/>
      <c r="O24" s="48"/>
      <c r="P24" s="48"/>
      <c r="Q24" s="47">
        <v>0</v>
      </c>
      <c r="R24" s="48"/>
      <c r="S24" s="48"/>
      <c r="T24" s="48"/>
      <c r="U24" s="48"/>
      <c r="V24" s="69" t="s">
        <v>48</v>
      </c>
    </row>
    <row r="25" spans="1:24" ht="39" customHeight="1" x14ac:dyDescent="0.2">
      <c r="A25" s="53" t="s">
        <v>690</v>
      </c>
      <c r="B25" s="65" t="s">
        <v>810</v>
      </c>
      <c r="C25" s="69" t="s">
        <v>50</v>
      </c>
      <c r="D25" s="48"/>
      <c r="E25" s="47">
        <v>301000</v>
      </c>
      <c r="F25" s="48"/>
      <c r="G25" s="48"/>
      <c r="H25" s="48"/>
      <c r="I25" s="48"/>
      <c r="J25" s="48"/>
      <c r="K25" s="47">
        <v>297000</v>
      </c>
      <c r="L25" s="48"/>
      <c r="M25" s="48"/>
      <c r="N25" s="48"/>
      <c r="O25" s="48"/>
      <c r="P25" s="48"/>
      <c r="Q25" s="47">
        <v>299000</v>
      </c>
      <c r="R25" s="48"/>
      <c r="S25" s="48"/>
      <c r="T25" s="48"/>
      <c r="U25" s="48"/>
      <c r="V25" s="69" t="s">
        <v>50</v>
      </c>
    </row>
    <row r="26" spans="1:24" ht="30.75" customHeight="1" x14ac:dyDescent="0.2">
      <c r="A26" s="53" t="s">
        <v>690</v>
      </c>
      <c r="B26" s="65" t="s">
        <v>1008</v>
      </c>
      <c r="C26" s="69" t="s">
        <v>51</v>
      </c>
      <c r="D26" s="47">
        <v>2783000</v>
      </c>
      <c r="E26" s="47">
        <v>497000</v>
      </c>
      <c r="F26" s="47">
        <v>689000</v>
      </c>
      <c r="G26" s="47">
        <v>3969000</v>
      </c>
      <c r="H26" s="47">
        <v>5000</v>
      </c>
      <c r="I26" s="47">
        <v>3974000</v>
      </c>
      <c r="J26" s="47">
        <v>2257000</v>
      </c>
      <c r="K26" s="47">
        <v>468000</v>
      </c>
      <c r="L26" s="47">
        <v>583000</v>
      </c>
      <c r="M26" s="47">
        <v>3308000</v>
      </c>
      <c r="N26" s="47">
        <v>2000</v>
      </c>
      <c r="O26" s="47">
        <v>3310000</v>
      </c>
      <c r="P26" s="47">
        <v>2224000</v>
      </c>
      <c r="Q26" s="47">
        <v>467000</v>
      </c>
      <c r="R26" s="47">
        <v>637000</v>
      </c>
      <c r="S26" s="47">
        <v>3328000</v>
      </c>
      <c r="T26" s="47">
        <v>2000</v>
      </c>
      <c r="U26" s="47">
        <v>3330000</v>
      </c>
      <c r="V26" s="69" t="s">
        <v>51</v>
      </c>
    </row>
    <row r="27" spans="1:24" ht="36" customHeight="1" x14ac:dyDescent="0.2">
      <c r="A27" s="53" t="s">
        <v>690</v>
      </c>
      <c r="B27" s="66" t="s">
        <v>835</v>
      </c>
      <c r="C27" s="72" t="s">
        <v>52</v>
      </c>
      <c r="D27" s="49">
        <v>378000</v>
      </c>
      <c r="E27" s="49">
        <v>0</v>
      </c>
      <c r="F27" s="49">
        <v>178000</v>
      </c>
      <c r="G27" s="49">
        <v>556000</v>
      </c>
      <c r="H27" s="49">
        <v>0</v>
      </c>
      <c r="I27" s="49">
        <v>556000</v>
      </c>
      <c r="J27" s="49">
        <v>408000</v>
      </c>
      <c r="K27" s="49">
        <v>4000</v>
      </c>
      <c r="L27" s="49">
        <v>135000</v>
      </c>
      <c r="M27" s="49">
        <v>547000</v>
      </c>
      <c r="N27" s="49">
        <v>0</v>
      </c>
      <c r="O27" s="49">
        <v>547000</v>
      </c>
      <c r="P27" s="49">
        <v>372000</v>
      </c>
      <c r="Q27" s="49">
        <v>0</v>
      </c>
      <c r="R27" s="49">
        <v>167000</v>
      </c>
      <c r="S27" s="49">
        <v>539000</v>
      </c>
      <c r="T27" s="49">
        <v>0</v>
      </c>
      <c r="U27" s="49">
        <v>539000</v>
      </c>
      <c r="V27" s="72" t="s">
        <v>52</v>
      </c>
    </row>
    <row r="28" spans="1:24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</row>
    <row r="29" spans="1:24" x14ac:dyDescent="0.2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</row>
    <row r="30" spans="1:24" x14ac:dyDescent="0.2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B7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22"/>
  <sheetViews>
    <sheetView rightToLeft="1" workbookViewId="0">
      <selection activeCell="A10" sqref="A10:AB22"/>
    </sheetView>
  </sheetViews>
  <sheetFormatPr defaultColWidth="11.42578125" defaultRowHeight="12.75" x14ac:dyDescent="0.2"/>
  <cols>
    <col min="1" max="1" width="28.85546875" customWidth="1"/>
    <col min="2" max="2" width="16" customWidth="1"/>
    <col min="3" max="3" width="20.85546875" customWidth="1"/>
    <col min="4" max="4" width="18.5703125" customWidth="1"/>
    <col min="5" max="28" width="16.28515625" customWidth="1"/>
    <col min="29" max="29" width="8.28515625" customWidth="1"/>
  </cols>
  <sheetData>
    <row r="1" spans="1:29" s="31" customFormat="1" ht="14.1" customHeight="1" x14ac:dyDescent="0.2">
      <c r="A1" s="29" t="s">
        <v>596</v>
      </c>
      <c r="B1" s="51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29" s="31" customFormat="1" ht="14.1" customHeight="1" x14ac:dyDescent="0.2">
      <c r="A2" s="29" t="s">
        <v>677</v>
      </c>
      <c r="B2" s="51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</row>
    <row r="3" spans="1:29" s="31" customFormat="1" ht="12.9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9" s="31" customFormat="1" ht="14.1" customHeight="1" x14ac:dyDescent="0.2">
      <c r="A4" s="33" t="s">
        <v>576</v>
      </c>
      <c r="B4" s="34" t="s">
        <v>29</v>
      </c>
      <c r="C4" s="35" t="str">
        <f>IF(B4&lt;&gt;"",VLOOKUP(B4,'@Entities22'!A2:B81,2,0),"")</f>
        <v>בנק לאומי לישראל בעמ</v>
      </c>
      <c r="D4" s="36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9" s="31" customFormat="1" ht="14.1" customHeight="1" x14ac:dyDescent="0.2">
      <c r="A5" s="37" t="s">
        <v>1140</v>
      </c>
      <c r="B5" s="38">
        <v>43921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9" s="31" customFormat="1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9" s="31" customFormat="1" ht="14.1" customHeight="1" x14ac:dyDescent="0.2">
      <c r="A7" s="43" t="s">
        <v>902</v>
      </c>
      <c r="B7" s="44" t="s">
        <v>144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9" s="31" customFormat="1" ht="12.9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9" s="123" customFormat="1" ht="33.950000000000003" customHeight="1" x14ac:dyDescent="0.2">
      <c r="A9" s="92" t="s">
        <v>145</v>
      </c>
      <c r="B9" s="54"/>
      <c r="C9" s="54"/>
      <c r="D9" s="54"/>
      <c r="E9" s="54"/>
      <c r="F9" s="54"/>
      <c r="G9" s="61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</row>
    <row r="10" spans="1:29" ht="90.75" customHeight="1" x14ac:dyDescent="0.2">
      <c r="A10" s="45"/>
      <c r="B10" s="45"/>
      <c r="C10" s="52" t="s">
        <v>1324</v>
      </c>
      <c r="D10" s="52" t="s">
        <v>1325</v>
      </c>
      <c r="E10" s="52" t="s">
        <v>1326</v>
      </c>
      <c r="F10" s="52" t="s">
        <v>1327</v>
      </c>
      <c r="G10" s="52" t="s">
        <v>1322</v>
      </c>
      <c r="H10" s="53" t="s">
        <v>1323</v>
      </c>
      <c r="I10" s="52" t="s">
        <v>1328</v>
      </c>
      <c r="J10" s="52" t="s">
        <v>1329</v>
      </c>
      <c r="K10" s="52" t="s">
        <v>1330</v>
      </c>
      <c r="L10" s="52" t="s">
        <v>1331</v>
      </c>
      <c r="M10" s="52" t="s">
        <v>1332</v>
      </c>
      <c r="N10" s="53" t="s">
        <v>1333</v>
      </c>
      <c r="O10" s="52" t="s">
        <v>1338</v>
      </c>
      <c r="P10" s="52" t="s">
        <v>1337</v>
      </c>
      <c r="Q10" s="52" t="s">
        <v>1336</v>
      </c>
      <c r="R10" s="52" t="s">
        <v>1335</v>
      </c>
      <c r="S10" s="52" t="s">
        <v>1339</v>
      </c>
      <c r="T10" s="53" t="s">
        <v>1334</v>
      </c>
      <c r="U10" s="52" t="s">
        <v>1341</v>
      </c>
      <c r="V10" s="52" t="s">
        <v>1342</v>
      </c>
      <c r="W10" s="52" t="s">
        <v>1343</v>
      </c>
      <c r="X10" s="52" t="s">
        <v>1344</v>
      </c>
      <c r="Y10" s="52" t="s">
        <v>1345</v>
      </c>
      <c r="Z10" s="53" t="s">
        <v>1340</v>
      </c>
      <c r="AA10" s="45"/>
      <c r="AB10" s="84"/>
    </row>
    <row r="11" spans="1:29" ht="12.95" customHeight="1" x14ac:dyDescent="0.2">
      <c r="A11" s="45"/>
      <c r="B11" s="45"/>
      <c r="C11" s="69" t="s">
        <v>27</v>
      </c>
      <c r="D11" s="69" t="s">
        <v>56</v>
      </c>
      <c r="E11" s="69" t="s">
        <v>74</v>
      </c>
      <c r="F11" s="69" t="s">
        <v>88</v>
      </c>
      <c r="G11" s="69" t="s">
        <v>96</v>
      </c>
      <c r="H11" s="69" t="s">
        <v>101</v>
      </c>
      <c r="I11" s="69" t="s">
        <v>27</v>
      </c>
      <c r="J11" s="69" t="s">
        <v>56</v>
      </c>
      <c r="K11" s="69" t="s">
        <v>74</v>
      </c>
      <c r="L11" s="69" t="s">
        <v>88</v>
      </c>
      <c r="M11" s="69" t="s">
        <v>96</v>
      </c>
      <c r="N11" s="69" t="s">
        <v>101</v>
      </c>
      <c r="O11" s="69" t="s">
        <v>204</v>
      </c>
      <c r="P11" s="69" t="s">
        <v>205</v>
      </c>
      <c r="Q11" s="69" t="s">
        <v>233</v>
      </c>
      <c r="R11" s="69" t="s">
        <v>28</v>
      </c>
      <c r="S11" s="69" t="s">
        <v>34</v>
      </c>
      <c r="T11" s="69" t="s">
        <v>38</v>
      </c>
      <c r="U11" s="69" t="s">
        <v>204</v>
      </c>
      <c r="V11" s="69" t="s">
        <v>205</v>
      </c>
      <c r="W11" s="69" t="s">
        <v>233</v>
      </c>
      <c r="X11" s="69" t="s">
        <v>28</v>
      </c>
      <c r="Y11" s="69" t="s">
        <v>34</v>
      </c>
      <c r="Z11" s="69" t="s">
        <v>38</v>
      </c>
      <c r="AA11" s="45"/>
      <c r="AB11" s="84"/>
    </row>
    <row r="12" spans="1:29" ht="32.25" customHeight="1" x14ac:dyDescent="0.2">
      <c r="A12" s="52" t="s">
        <v>802</v>
      </c>
      <c r="B12" s="69" t="s">
        <v>27</v>
      </c>
      <c r="C12" s="47">
        <v>2590000</v>
      </c>
      <c r="D12" s="47">
        <v>467000</v>
      </c>
      <c r="E12" s="47">
        <v>657000</v>
      </c>
      <c r="F12" s="47">
        <v>3714000</v>
      </c>
      <c r="G12" s="47">
        <v>2000</v>
      </c>
      <c r="H12" s="47">
        <v>3716000</v>
      </c>
      <c r="I12" s="47">
        <v>2700000</v>
      </c>
      <c r="J12" s="47">
        <v>479000</v>
      </c>
      <c r="K12" s="47">
        <v>634000</v>
      </c>
      <c r="L12" s="47">
        <v>3813000</v>
      </c>
      <c r="M12" s="47">
        <v>3000</v>
      </c>
      <c r="N12" s="47">
        <v>3816000</v>
      </c>
      <c r="O12" s="47">
        <v>2590000</v>
      </c>
      <c r="P12" s="47">
        <v>467000</v>
      </c>
      <c r="Q12" s="47">
        <v>657000</v>
      </c>
      <c r="R12" s="47">
        <v>3714000</v>
      </c>
      <c r="S12" s="47">
        <v>2000</v>
      </c>
      <c r="T12" s="47">
        <v>3716000</v>
      </c>
      <c r="U12" s="47">
        <v>2700000</v>
      </c>
      <c r="V12" s="47">
        <v>479000</v>
      </c>
      <c r="W12" s="47">
        <v>634000</v>
      </c>
      <c r="X12" s="47">
        <v>3813000</v>
      </c>
      <c r="Y12" s="47">
        <v>3000</v>
      </c>
      <c r="Z12" s="47">
        <v>3816000</v>
      </c>
      <c r="AA12" s="69" t="s">
        <v>27</v>
      </c>
      <c r="AB12" s="84"/>
    </row>
    <row r="13" spans="1:29" ht="45.75" customHeight="1" x14ac:dyDescent="0.2">
      <c r="A13" s="52" t="s">
        <v>650</v>
      </c>
      <c r="B13" s="69" t="s">
        <v>56</v>
      </c>
      <c r="C13" s="47">
        <v>739000</v>
      </c>
      <c r="D13" s="47">
        <v>31000</v>
      </c>
      <c r="E13" s="47">
        <v>87000</v>
      </c>
      <c r="F13" s="47">
        <v>857000</v>
      </c>
      <c r="G13" s="47">
        <v>3000</v>
      </c>
      <c r="H13" s="47">
        <v>860000</v>
      </c>
      <c r="I13" s="47">
        <v>-22000</v>
      </c>
      <c r="J13" s="47">
        <v>-9000</v>
      </c>
      <c r="K13" s="47">
        <v>14000</v>
      </c>
      <c r="L13" s="47">
        <v>-17000</v>
      </c>
      <c r="M13" s="47">
        <v>-1000</v>
      </c>
      <c r="N13" s="47">
        <v>-18000</v>
      </c>
      <c r="O13" s="47">
        <v>739000</v>
      </c>
      <c r="P13" s="47">
        <v>31000</v>
      </c>
      <c r="Q13" s="47">
        <v>87000</v>
      </c>
      <c r="R13" s="47">
        <v>857000</v>
      </c>
      <c r="S13" s="47">
        <v>3000</v>
      </c>
      <c r="T13" s="47">
        <v>860000</v>
      </c>
      <c r="U13" s="47">
        <v>-22000</v>
      </c>
      <c r="V13" s="47">
        <v>-9000</v>
      </c>
      <c r="W13" s="47">
        <v>14000</v>
      </c>
      <c r="X13" s="47">
        <v>-17000</v>
      </c>
      <c r="Y13" s="47">
        <v>-1000</v>
      </c>
      <c r="Z13" s="47">
        <v>-18000</v>
      </c>
      <c r="AA13" s="69" t="s">
        <v>56</v>
      </c>
      <c r="AB13" s="84"/>
    </row>
    <row r="14" spans="1:29" ht="45.75" customHeight="1" x14ac:dyDescent="0.2">
      <c r="A14" s="52" t="s">
        <v>877</v>
      </c>
      <c r="B14" s="69" t="s">
        <v>74</v>
      </c>
      <c r="C14" s="47">
        <v>-252000</v>
      </c>
      <c r="D14" s="47">
        <v>-1000</v>
      </c>
      <c r="E14" s="47">
        <v>-104000</v>
      </c>
      <c r="F14" s="47">
        <v>-357000</v>
      </c>
      <c r="G14" s="47">
        <v>0</v>
      </c>
      <c r="H14" s="47">
        <v>-357000</v>
      </c>
      <c r="I14" s="47">
        <v>-221000</v>
      </c>
      <c r="J14" s="47">
        <v>-3000</v>
      </c>
      <c r="K14" s="47">
        <v>-119000</v>
      </c>
      <c r="L14" s="47">
        <v>-343000</v>
      </c>
      <c r="M14" s="47">
        <v>0</v>
      </c>
      <c r="N14" s="47">
        <v>-343000</v>
      </c>
      <c r="O14" s="47">
        <v>-252000</v>
      </c>
      <c r="P14" s="47">
        <v>-1000</v>
      </c>
      <c r="Q14" s="47">
        <v>-104000</v>
      </c>
      <c r="R14" s="47">
        <v>-357000</v>
      </c>
      <c r="S14" s="47">
        <v>0</v>
      </c>
      <c r="T14" s="47">
        <v>-357000</v>
      </c>
      <c r="U14" s="47">
        <v>-221000</v>
      </c>
      <c r="V14" s="47">
        <v>-3000</v>
      </c>
      <c r="W14" s="47">
        <v>-119000</v>
      </c>
      <c r="X14" s="47">
        <v>-343000</v>
      </c>
      <c r="Y14" s="47">
        <v>0</v>
      </c>
      <c r="Z14" s="47">
        <v>-343000</v>
      </c>
      <c r="AA14" s="69" t="s">
        <v>74</v>
      </c>
      <c r="AB14" s="84"/>
    </row>
    <row r="15" spans="1:29" ht="55.5" customHeight="1" x14ac:dyDescent="0.2">
      <c r="A15" s="52" t="s">
        <v>626</v>
      </c>
      <c r="B15" s="69" t="s">
        <v>88</v>
      </c>
      <c r="C15" s="47">
        <v>91000</v>
      </c>
      <c r="D15" s="47">
        <v>0</v>
      </c>
      <c r="E15" s="47">
        <v>69000</v>
      </c>
      <c r="F15" s="47">
        <v>160000</v>
      </c>
      <c r="G15" s="47">
        <v>0</v>
      </c>
      <c r="H15" s="47">
        <v>160000</v>
      </c>
      <c r="I15" s="47">
        <v>207000</v>
      </c>
      <c r="J15" s="47">
        <v>0</v>
      </c>
      <c r="K15" s="47">
        <v>74000</v>
      </c>
      <c r="L15" s="47">
        <v>281000</v>
      </c>
      <c r="M15" s="47">
        <v>0</v>
      </c>
      <c r="N15" s="47">
        <v>281000</v>
      </c>
      <c r="O15" s="47">
        <v>91000</v>
      </c>
      <c r="P15" s="47">
        <v>0</v>
      </c>
      <c r="Q15" s="47">
        <v>69000</v>
      </c>
      <c r="R15" s="47">
        <v>160000</v>
      </c>
      <c r="S15" s="47">
        <v>0</v>
      </c>
      <c r="T15" s="47">
        <v>160000</v>
      </c>
      <c r="U15" s="47">
        <v>207000</v>
      </c>
      <c r="V15" s="47">
        <v>0</v>
      </c>
      <c r="W15" s="47">
        <v>74000</v>
      </c>
      <c r="X15" s="47">
        <v>281000</v>
      </c>
      <c r="Y15" s="47">
        <v>0</v>
      </c>
      <c r="Z15" s="47">
        <v>281000</v>
      </c>
      <c r="AA15" s="69" t="s">
        <v>88</v>
      </c>
      <c r="AB15" s="84"/>
    </row>
    <row r="16" spans="1:29" ht="36" customHeight="1" x14ac:dyDescent="0.2">
      <c r="A16" s="52" t="s">
        <v>878</v>
      </c>
      <c r="B16" s="69" t="s">
        <v>96</v>
      </c>
      <c r="C16" s="47">
        <v>-161000</v>
      </c>
      <c r="D16" s="47">
        <v>-1000</v>
      </c>
      <c r="E16" s="47">
        <v>-35000</v>
      </c>
      <c r="F16" s="47">
        <v>-197000</v>
      </c>
      <c r="G16" s="47">
        <v>0</v>
      </c>
      <c r="H16" s="47">
        <v>-197000</v>
      </c>
      <c r="I16" s="47">
        <v>-14000</v>
      </c>
      <c r="J16" s="47">
        <v>-3000</v>
      </c>
      <c r="K16" s="47">
        <v>-45000</v>
      </c>
      <c r="L16" s="47">
        <v>-62000</v>
      </c>
      <c r="M16" s="47">
        <v>0</v>
      </c>
      <c r="N16" s="47">
        <v>-62000</v>
      </c>
      <c r="O16" s="47">
        <v>-161000</v>
      </c>
      <c r="P16" s="47">
        <v>-1000</v>
      </c>
      <c r="Q16" s="47">
        <v>-35000</v>
      </c>
      <c r="R16" s="47">
        <v>-197000</v>
      </c>
      <c r="S16" s="47">
        <v>0</v>
      </c>
      <c r="T16" s="47">
        <v>-197000</v>
      </c>
      <c r="U16" s="47">
        <v>-14000</v>
      </c>
      <c r="V16" s="47">
        <v>-3000</v>
      </c>
      <c r="W16" s="47">
        <v>-45000</v>
      </c>
      <c r="X16" s="47">
        <v>-62000</v>
      </c>
      <c r="Y16" s="47">
        <v>0</v>
      </c>
      <c r="Z16" s="47">
        <v>-62000</v>
      </c>
      <c r="AA16" s="69" t="s">
        <v>96</v>
      </c>
      <c r="AB16" s="84"/>
    </row>
    <row r="17" spans="1:28" ht="34.5" customHeight="1" x14ac:dyDescent="0.2">
      <c r="A17" s="52" t="s">
        <v>717</v>
      </c>
      <c r="B17" s="69" t="s">
        <v>101</v>
      </c>
      <c r="C17" s="47">
        <v>9000</v>
      </c>
      <c r="D17" s="47">
        <v>0</v>
      </c>
      <c r="E17" s="47">
        <v>0</v>
      </c>
      <c r="F17" s="47">
        <v>9000</v>
      </c>
      <c r="G17" s="47">
        <v>0</v>
      </c>
      <c r="H17" s="47">
        <v>9000</v>
      </c>
      <c r="I17" s="47">
        <v>-7000</v>
      </c>
      <c r="J17" s="47">
        <v>1000</v>
      </c>
      <c r="K17" s="47">
        <v>0</v>
      </c>
      <c r="L17" s="47">
        <v>-6000</v>
      </c>
      <c r="M17" s="47">
        <v>0</v>
      </c>
      <c r="N17" s="47">
        <v>-6000</v>
      </c>
      <c r="O17" s="47">
        <v>9000</v>
      </c>
      <c r="P17" s="47">
        <v>0</v>
      </c>
      <c r="Q17" s="47">
        <v>0</v>
      </c>
      <c r="R17" s="47">
        <v>9000</v>
      </c>
      <c r="S17" s="47">
        <v>0</v>
      </c>
      <c r="T17" s="47">
        <v>9000</v>
      </c>
      <c r="U17" s="47">
        <v>-7000</v>
      </c>
      <c r="V17" s="47">
        <v>1000</v>
      </c>
      <c r="W17" s="47">
        <v>0</v>
      </c>
      <c r="X17" s="47">
        <v>-6000</v>
      </c>
      <c r="Y17" s="47">
        <v>0</v>
      </c>
      <c r="Z17" s="47">
        <v>-6000</v>
      </c>
      <c r="AA17" s="69" t="s">
        <v>101</v>
      </c>
      <c r="AB17" s="84"/>
    </row>
    <row r="18" spans="1:28" ht="14.1" customHeight="1" x14ac:dyDescent="0.2">
      <c r="A18" s="52" t="s">
        <v>539</v>
      </c>
      <c r="B18" s="69" t="s">
        <v>204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  <c r="Y18" s="47">
        <v>0</v>
      </c>
      <c r="Z18" s="47">
        <v>0</v>
      </c>
      <c r="AA18" s="69" t="s">
        <v>204</v>
      </c>
      <c r="AB18" s="84"/>
    </row>
    <row r="19" spans="1:28" ht="36" customHeight="1" x14ac:dyDescent="0.2">
      <c r="A19" s="52" t="s">
        <v>801</v>
      </c>
      <c r="B19" s="69" t="s">
        <v>205</v>
      </c>
      <c r="C19" s="47">
        <v>3177000</v>
      </c>
      <c r="D19" s="47">
        <v>497000</v>
      </c>
      <c r="E19" s="47">
        <v>709000</v>
      </c>
      <c r="F19" s="47">
        <v>4383000</v>
      </c>
      <c r="G19" s="47">
        <v>5000</v>
      </c>
      <c r="H19" s="47">
        <v>4388000</v>
      </c>
      <c r="I19" s="47">
        <v>2657000</v>
      </c>
      <c r="J19" s="47">
        <v>468000</v>
      </c>
      <c r="K19" s="47">
        <v>603000</v>
      </c>
      <c r="L19" s="47">
        <v>3728000</v>
      </c>
      <c r="M19" s="47">
        <v>2000</v>
      </c>
      <c r="N19" s="47">
        <v>3730000</v>
      </c>
      <c r="O19" s="47">
        <v>3177000</v>
      </c>
      <c r="P19" s="47">
        <v>497000</v>
      </c>
      <c r="Q19" s="47">
        <v>709000</v>
      </c>
      <c r="R19" s="47">
        <v>4383000</v>
      </c>
      <c r="S19" s="47">
        <v>5000</v>
      </c>
      <c r="T19" s="47">
        <v>4388000</v>
      </c>
      <c r="U19" s="47">
        <v>2657000</v>
      </c>
      <c r="V19" s="47">
        <v>468000</v>
      </c>
      <c r="W19" s="47">
        <v>603000</v>
      </c>
      <c r="X19" s="47">
        <v>3728000</v>
      </c>
      <c r="Y19" s="47">
        <v>2000</v>
      </c>
      <c r="Z19" s="47">
        <v>3730000</v>
      </c>
      <c r="AA19" s="69" t="s">
        <v>205</v>
      </c>
      <c r="AB19" s="84"/>
    </row>
    <row r="20" spans="1:28" ht="30.75" customHeight="1" x14ac:dyDescent="0.2">
      <c r="A20" s="53" t="s">
        <v>865</v>
      </c>
      <c r="B20" s="72" t="s">
        <v>233</v>
      </c>
      <c r="C20" s="49">
        <v>394000</v>
      </c>
      <c r="D20" s="49">
        <v>0</v>
      </c>
      <c r="E20" s="49">
        <v>20000</v>
      </c>
      <c r="F20" s="49">
        <v>414000</v>
      </c>
      <c r="G20" s="49">
        <v>0</v>
      </c>
      <c r="H20" s="49">
        <v>414000</v>
      </c>
      <c r="I20" s="49">
        <v>400000</v>
      </c>
      <c r="J20" s="49">
        <v>0</v>
      </c>
      <c r="K20" s="49">
        <v>20000</v>
      </c>
      <c r="L20" s="49">
        <v>420000</v>
      </c>
      <c r="M20" s="49">
        <v>0</v>
      </c>
      <c r="N20" s="49">
        <v>420000</v>
      </c>
      <c r="O20" s="49">
        <v>394000</v>
      </c>
      <c r="P20" s="49">
        <v>0</v>
      </c>
      <c r="Q20" s="49">
        <v>20000</v>
      </c>
      <c r="R20" s="49">
        <v>414000</v>
      </c>
      <c r="S20" s="49">
        <v>0</v>
      </c>
      <c r="T20" s="49">
        <v>414000</v>
      </c>
      <c r="U20" s="49">
        <v>400000</v>
      </c>
      <c r="V20" s="49">
        <v>0</v>
      </c>
      <c r="W20" s="49">
        <v>20000</v>
      </c>
      <c r="X20" s="49">
        <v>420000</v>
      </c>
      <c r="Y20" s="49">
        <v>0</v>
      </c>
      <c r="Z20" s="49">
        <v>420000</v>
      </c>
      <c r="AA20" s="72" t="s">
        <v>233</v>
      </c>
      <c r="AB20" s="84"/>
    </row>
    <row r="21" spans="1:28" ht="15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1:28" ht="15" x14ac:dyDescent="0.2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B7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5"/>
  <sheetViews>
    <sheetView rightToLeft="1" workbookViewId="0">
      <selection activeCell="A32" sqref="A32:XFD33"/>
    </sheetView>
  </sheetViews>
  <sheetFormatPr defaultColWidth="11.42578125" defaultRowHeight="12.75" x14ac:dyDescent="0.2"/>
  <cols>
    <col min="1" max="1" width="25" customWidth="1"/>
    <col min="2" max="2" width="27.5703125" customWidth="1"/>
    <col min="3" max="3" width="21.5703125" customWidth="1"/>
    <col min="4" max="4" width="17" customWidth="1"/>
    <col min="5" max="5" width="7" customWidth="1"/>
    <col min="6" max="6" width="18.42578125" customWidth="1"/>
    <col min="7" max="7" width="20.7109375" customWidth="1"/>
    <col min="8" max="8" width="23.5703125" customWidth="1"/>
    <col min="9" max="9" width="7.7109375" customWidth="1"/>
    <col min="10" max="10" width="8.28515625" customWidth="1"/>
  </cols>
  <sheetData>
    <row r="1" spans="1:11" ht="14.1" customHeight="1" x14ac:dyDescent="0.2">
      <c r="A1" s="101" t="s">
        <v>596</v>
      </c>
      <c r="B1" s="51"/>
      <c r="C1" s="30"/>
      <c r="D1" s="30"/>
      <c r="E1" s="30"/>
      <c r="F1" s="30"/>
      <c r="G1" s="30"/>
      <c r="H1" s="30"/>
      <c r="I1" s="30"/>
      <c r="J1" s="30"/>
      <c r="K1" s="31"/>
    </row>
    <row r="2" spans="1:11" ht="14.1" customHeight="1" x14ac:dyDescent="0.2">
      <c r="A2" s="101" t="s">
        <v>677</v>
      </c>
      <c r="B2" s="51"/>
      <c r="C2" s="30"/>
      <c r="D2" s="30"/>
      <c r="E2" s="30"/>
      <c r="F2" s="30"/>
      <c r="G2" s="30"/>
      <c r="H2" s="30"/>
      <c r="I2" s="30"/>
      <c r="J2" s="30"/>
      <c r="K2" s="31"/>
    </row>
    <row r="3" spans="1:11" ht="12.9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1"/>
    </row>
    <row r="4" spans="1:11" ht="14.1" customHeight="1" x14ac:dyDescent="0.2">
      <c r="A4" s="33" t="s">
        <v>576</v>
      </c>
      <c r="B4" s="34" t="s">
        <v>29</v>
      </c>
      <c r="C4" s="103" t="str">
        <f>IF(B4&lt;&gt;"",VLOOKUP(B4,'@Entities23'!A2:B81,2,0),"")</f>
        <v>בנק לאומי לישראל בעמ</v>
      </c>
      <c r="D4" s="36"/>
      <c r="E4" s="30"/>
      <c r="F4" s="30"/>
      <c r="G4" s="30"/>
      <c r="H4" s="30"/>
      <c r="I4" s="30"/>
      <c r="J4" s="31"/>
    </row>
    <row r="5" spans="1:11" ht="14.1" customHeight="1" x14ac:dyDescent="0.2">
      <c r="A5" s="37" t="s">
        <v>1140</v>
      </c>
      <c r="B5" s="38">
        <v>43921</v>
      </c>
      <c r="C5" s="30"/>
      <c r="D5" s="30"/>
      <c r="E5" s="30"/>
      <c r="F5" s="30"/>
      <c r="G5" s="30"/>
      <c r="H5" s="30"/>
      <c r="I5" s="30"/>
      <c r="J5" s="31"/>
    </row>
    <row r="6" spans="1:11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30"/>
      <c r="F6" s="30"/>
      <c r="G6" s="30"/>
      <c r="H6" s="30"/>
      <c r="I6" s="30"/>
      <c r="J6" s="31"/>
    </row>
    <row r="7" spans="1:11" ht="14.1" customHeight="1" x14ac:dyDescent="0.2">
      <c r="A7" s="43" t="s">
        <v>902</v>
      </c>
      <c r="B7" s="44" t="s">
        <v>146</v>
      </c>
      <c r="C7" s="30"/>
      <c r="D7" s="30"/>
      <c r="E7" s="30"/>
      <c r="F7" s="30"/>
      <c r="G7" s="30"/>
      <c r="H7" s="30"/>
      <c r="I7" s="30"/>
      <c r="J7" s="31"/>
    </row>
    <row r="8" spans="1:11" ht="12.9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1"/>
    </row>
    <row r="9" spans="1:11" ht="17.100000000000001" customHeight="1" x14ac:dyDescent="0.2">
      <c r="A9" s="76" t="s">
        <v>147</v>
      </c>
      <c r="B9" s="51"/>
      <c r="C9" s="51"/>
      <c r="D9" s="51"/>
      <c r="E9" s="51"/>
      <c r="F9" s="51"/>
      <c r="G9" s="30"/>
      <c r="H9" s="30"/>
      <c r="I9" s="30"/>
      <c r="J9" s="31"/>
    </row>
    <row r="10" spans="1:11" ht="14.1" customHeight="1" x14ac:dyDescent="0.2">
      <c r="A10" s="45"/>
      <c r="B10" s="45"/>
      <c r="C10" s="45"/>
      <c r="D10" s="45"/>
      <c r="E10" s="45"/>
      <c r="F10" s="52" t="s">
        <v>1143</v>
      </c>
      <c r="G10" s="52" t="s">
        <v>1091</v>
      </c>
      <c r="H10" s="52" t="s">
        <v>1138</v>
      </c>
      <c r="I10" s="45"/>
    </row>
    <row r="11" spans="1:11" ht="12.95" customHeight="1" x14ac:dyDescent="0.2">
      <c r="A11" s="45"/>
      <c r="B11" s="45"/>
      <c r="C11" s="45"/>
      <c r="D11" s="45"/>
      <c r="E11" s="45"/>
      <c r="F11" s="69" t="s">
        <v>27</v>
      </c>
      <c r="G11" s="69" t="s">
        <v>27</v>
      </c>
      <c r="H11" s="69" t="s">
        <v>27</v>
      </c>
      <c r="I11" s="45"/>
    </row>
    <row r="12" spans="1:11" ht="51" customHeight="1" x14ac:dyDescent="0.2">
      <c r="A12" s="66" t="s">
        <v>516</v>
      </c>
      <c r="B12" s="66" t="s">
        <v>1073</v>
      </c>
      <c r="C12" s="66" t="s">
        <v>819</v>
      </c>
      <c r="D12" s="52" t="s">
        <v>546</v>
      </c>
      <c r="E12" s="69" t="s">
        <v>27</v>
      </c>
      <c r="F12" s="47">
        <v>102975000</v>
      </c>
      <c r="G12" s="47">
        <v>80109000</v>
      </c>
      <c r="H12" s="47">
        <v>86908000</v>
      </c>
      <c r="I12" s="69" t="s">
        <v>27</v>
      </c>
    </row>
    <row r="13" spans="1:11" ht="32.25" customHeight="1" x14ac:dyDescent="0.2">
      <c r="A13" s="66" t="s">
        <v>516</v>
      </c>
      <c r="B13" s="66" t="s">
        <v>1073</v>
      </c>
      <c r="C13" s="66" t="s">
        <v>819</v>
      </c>
      <c r="D13" s="52" t="s">
        <v>915</v>
      </c>
      <c r="E13" s="69" t="s">
        <v>56</v>
      </c>
      <c r="F13" s="47">
        <v>156745000</v>
      </c>
      <c r="G13" s="47">
        <v>121568000</v>
      </c>
      <c r="H13" s="47">
        <v>135846000</v>
      </c>
      <c r="I13" s="69" t="s">
        <v>56</v>
      </c>
    </row>
    <row r="14" spans="1:11" ht="30" customHeight="1" x14ac:dyDescent="0.2">
      <c r="A14" s="66" t="s">
        <v>516</v>
      </c>
      <c r="B14" s="66" t="s">
        <v>1073</v>
      </c>
      <c r="C14" s="66" t="s">
        <v>819</v>
      </c>
      <c r="D14" s="52" t="s">
        <v>960</v>
      </c>
      <c r="E14" s="69" t="s">
        <v>74</v>
      </c>
      <c r="F14" s="47">
        <v>259720000</v>
      </c>
      <c r="G14" s="47">
        <v>201677000</v>
      </c>
      <c r="H14" s="47">
        <v>222754000</v>
      </c>
      <c r="I14" s="69" t="s">
        <v>74</v>
      </c>
    </row>
    <row r="15" spans="1:11" ht="31.5" customHeight="1" x14ac:dyDescent="0.2">
      <c r="A15" s="66" t="s">
        <v>516</v>
      </c>
      <c r="B15" s="66" t="s">
        <v>1073</v>
      </c>
      <c r="C15" s="65" t="s">
        <v>815</v>
      </c>
      <c r="D15" s="65"/>
      <c r="E15" s="69" t="s">
        <v>88</v>
      </c>
      <c r="F15" s="47">
        <v>133428000</v>
      </c>
      <c r="G15" s="47">
        <v>137818000</v>
      </c>
      <c r="H15" s="47">
        <v>128526000</v>
      </c>
      <c r="I15" s="69" t="s">
        <v>88</v>
      </c>
    </row>
    <row r="16" spans="1:11" ht="55.5" customHeight="1" x14ac:dyDescent="0.2">
      <c r="A16" s="66" t="s">
        <v>516</v>
      </c>
      <c r="B16" s="66" t="s">
        <v>1073</v>
      </c>
      <c r="C16" s="65" t="s">
        <v>832</v>
      </c>
      <c r="D16" s="65"/>
      <c r="E16" s="69" t="s">
        <v>96</v>
      </c>
      <c r="F16" s="47">
        <v>0</v>
      </c>
      <c r="G16" s="47">
        <v>0</v>
      </c>
      <c r="H16" s="47">
        <v>0</v>
      </c>
      <c r="I16" s="69" t="s">
        <v>96</v>
      </c>
    </row>
    <row r="17" spans="1:9" ht="55.5" customHeight="1" x14ac:dyDescent="0.2">
      <c r="A17" s="66" t="s">
        <v>516</v>
      </c>
      <c r="B17" s="66" t="s">
        <v>1073</v>
      </c>
      <c r="C17" s="65" t="s">
        <v>975</v>
      </c>
      <c r="D17" s="65"/>
      <c r="E17" s="69" t="s">
        <v>101</v>
      </c>
      <c r="F17" s="47">
        <v>393148000</v>
      </c>
      <c r="G17" s="47">
        <v>339495000</v>
      </c>
      <c r="H17" s="47">
        <v>351280000</v>
      </c>
      <c r="I17" s="69" t="s">
        <v>101</v>
      </c>
    </row>
    <row r="18" spans="1:9" ht="61.5" customHeight="1" x14ac:dyDescent="0.2">
      <c r="A18" s="66" t="s">
        <v>516</v>
      </c>
      <c r="B18" s="66" t="s">
        <v>1073</v>
      </c>
      <c r="C18" s="66" t="s">
        <v>831</v>
      </c>
      <c r="D18" s="52" t="s">
        <v>1079</v>
      </c>
      <c r="E18" s="69" t="s">
        <v>204</v>
      </c>
      <c r="F18" s="47">
        <v>142646000</v>
      </c>
      <c r="G18" s="47">
        <v>130734000</v>
      </c>
      <c r="H18" s="47">
        <v>130513000</v>
      </c>
      <c r="I18" s="69" t="s">
        <v>204</v>
      </c>
    </row>
    <row r="19" spans="1:9" ht="45.75" customHeight="1" x14ac:dyDescent="0.2">
      <c r="A19" s="66" t="s">
        <v>516</v>
      </c>
      <c r="B19" s="66" t="s">
        <v>1073</v>
      </c>
      <c r="C19" s="66" t="s">
        <v>831</v>
      </c>
      <c r="D19" s="52" t="s">
        <v>1080</v>
      </c>
      <c r="E19" s="69" t="s">
        <v>205</v>
      </c>
      <c r="F19" s="47">
        <v>76531000</v>
      </c>
      <c r="G19" s="47">
        <v>63525000</v>
      </c>
      <c r="H19" s="47">
        <v>68329000</v>
      </c>
      <c r="I19" s="69" t="s">
        <v>205</v>
      </c>
    </row>
    <row r="20" spans="1:9" ht="57" customHeight="1" x14ac:dyDescent="0.2">
      <c r="A20" s="66" t="s">
        <v>516</v>
      </c>
      <c r="B20" s="66" t="s">
        <v>1073</v>
      </c>
      <c r="C20" s="66" t="s">
        <v>831</v>
      </c>
      <c r="D20" s="52" t="s">
        <v>1081</v>
      </c>
      <c r="E20" s="69" t="s">
        <v>233</v>
      </c>
      <c r="F20" s="47">
        <v>173971000</v>
      </c>
      <c r="G20" s="47">
        <v>145236000</v>
      </c>
      <c r="H20" s="47">
        <v>152438000</v>
      </c>
      <c r="I20" s="69" t="s">
        <v>233</v>
      </c>
    </row>
    <row r="21" spans="1:9" ht="60.75" customHeight="1" x14ac:dyDescent="0.2">
      <c r="A21" s="66" t="s">
        <v>516</v>
      </c>
      <c r="B21" s="66" t="s">
        <v>1078</v>
      </c>
      <c r="C21" s="66" t="s">
        <v>819</v>
      </c>
      <c r="D21" s="52" t="s">
        <v>546</v>
      </c>
      <c r="E21" s="69" t="s">
        <v>28</v>
      </c>
      <c r="F21" s="47">
        <v>8673000</v>
      </c>
      <c r="G21" s="47">
        <v>9139000</v>
      </c>
      <c r="H21" s="47">
        <v>8118000</v>
      </c>
      <c r="I21" s="69" t="s">
        <v>28</v>
      </c>
    </row>
    <row r="22" spans="1:9" ht="30" customHeight="1" x14ac:dyDescent="0.2">
      <c r="A22" s="66" t="s">
        <v>516</v>
      </c>
      <c r="B22" s="66" t="s">
        <v>1078</v>
      </c>
      <c r="C22" s="66" t="s">
        <v>819</v>
      </c>
      <c r="D22" s="52" t="s">
        <v>915</v>
      </c>
      <c r="E22" s="69" t="s">
        <v>34</v>
      </c>
      <c r="F22" s="47">
        <v>6485000</v>
      </c>
      <c r="G22" s="47">
        <v>5209000</v>
      </c>
      <c r="H22" s="47">
        <v>6287000</v>
      </c>
      <c r="I22" s="69" t="s">
        <v>34</v>
      </c>
    </row>
    <row r="23" spans="1:9" ht="29.25" customHeight="1" x14ac:dyDescent="0.2">
      <c r="A23" s="66" t="s">
        <v>516</v>
      </c>
      <c r="B23" s="66" t="s">
        <v>1078</v>
      </c>
      <c r="C23" s="66" t="s">
        <v>819</v>
      </c>
      <c r="D23" s="52" t="s">
        <v>960</v>
      </c>
      <c r="E23" s="69" t="s">
        <v>38</v>
      </c>
      <c r="F23" s="47">
        <v>15158000</v>
      </c>
      <c r="G23" s="47">
        <v>14348000</v>
      </c>
      <c r="H23" s="47">
        <v>14405000</v>
      </c>
      <c r="I23" s="69" t="s">
        <v>38</v>
      </c>
    </row>
    <row r="24" spans="1:9" ht="31.5" customHeight="1" x14ac:dyDescent="0.2">
      <c r="A24" s="66" t="s">
        <v>516</v>
      </c>
      <c r="B24" s="66" t="s">
        <v>1078</v>
      </c>
      <c r="C24" s="65" t="s">
        <v>815</v>
      </c>
      <c r="D24" s="65"/>
      <c r="E24" s="69" t="s">
        <v>45</v>
      </c>
      <c r="F24" s="47">
        <v>10321000</v>
      </c>
      <c r="G24" s="47">
        <v>10176000</v>
      </c>
      <c r="H24" s="47">
        <v>7959000</v>
      </c>
      <c r="I24" s="69" t="s">
        <v>45</v>
      </c>
    </row>
    <row r="25" spans="1:9" ht="34.5" customHeight="1" x14ac:dyDescent="0.2">
      <c r="A25" s="66" t="s">
        <v>516</v>
      </c>
      <c r="B25" s="66" t="s">
        <v>1078</v>
      </c>
      <c r="C25" s="65" t="s">
        <v>832</v>
      </c>
      <c r="D25" s="65"/>
      <c r="E25" s="69" t="s">
        <v>48</v>
      </c>
      <c r="F25" s="47">
        <v>0</v>
      </c>
      <c r="G25" s="47">
        <v>17000</v>
      </c>
      <c r="H25" s="47">
        <v>0</v>
      </c>
      <c r="I25" s="69" t="s">
        <v>48</v>
      </c>
    </row>
    <row r="26" spans="1:9" ht="34.5" customHeight="1" x14ac:dyDescent="0.2">
      <c r="A26" s="66" t="s">
        <v>516</v>
      </c>
      <c r="B26" s="66" t="s">
        <v>1078</v>
      </c>
      <c r="C26" s="65" t="s">
        <v>977</v>
      </c>
      <c r="D26" s="65"/>
      <c r="E26" s="69" t="s">
        <v>50</v>
      </c>
      <c r="F26" s="47">
        <v>25479000</v>
      </c>
      <c r="G26" s="47">
        <v>24524000</v>
      </c>
      <c r="H26" s="47">
        <v>22364000</v>
      </c>
      <c r="I26" s="69" t="s">
        <v>50</v>
      </c>
    </row>
    <row r="27" spans="1:9" ht="33" customHeight="1" x14ac:dyDescent="0.2">
      <c r="A27" s="66" t="s">
        <v>516</v>
      </c>
      <c r="B27" s="65" t="s">
        <v>976</v>
      </c>
      <c r="C27" s="65"/>
      <c r="D27" s="65"/>
      <c r="E27" s="69" t="s">
        <v>51</v>
      </c>
      <c r="F27" s="47">
        <v>418627000</v>
      </c>
      <c r="G27" s="47">
        <v>364019000</v>
      </c>
      <c r="H27" s="47">
        <v>373644000</v>
      </c>
      <c r="I27" s="69" t="s">
        <v>51</v>
      </c>
    </row>
    <row r="28" spans="1:9" ht="34.5" customHeight="1" x14ac:dyDescent="0.2">
      <c r="A28" s="66" t="s">
        <v>1148</v>
      </c>
      <c r="B28" s="65" t="s">
        <v>1153</v>
      </c>
      <c r="C28" s="65"/>
      <c r="D28" s="65"/>
      <c r="E28" s="69" t="s">
        <v>52</v>
      </c>
      <c r="F28" s="47">
        <v>110282000</v>
      </c>
      <c r="G28" s="47">
        <v>101778000</v>
      </c>
      <c r="H28" s="47">
        <v>103709000</v>
      </c>
      <c r="I28" s="69" t="s">
        <v>52</v>
      </c>
    </row>
    <row r="29" spans="1:9" ht="28.5" customHeight="1" x14ac:dyDescent="0.2">
      <c r="A29" s="66" t="s">
        <v>1148</v>
      </c>
      <c r="B29" s="65" t="s">
        <v>1149</v>
      </c>
      <c r="C29" s="65"/>
      <c r="D29" s="65"/>
      <c r="E29" s="69" t="s">
        <v>54</v>
      </c>
      <c r="F29" s="47">
        <v>105389000</v>
      </c>
      <c r="G29" s="47">
        <v>93438000</v>
      </c>
      <c r="H29" s="47">
        <v>92249000</v>
      </c>
      <c r="I29" s="69" t="s">
        <v>54</v>
      </c>
    </row>
    <row r="30" spans="1:9" ht="39.75" customHeight="1" x14ac:dyDescent="0.2">
      <c r="A30" s="66" t="s">
        <v>1148</v>
      </c>
      <c r="B30" s="65" t="s">
        <v>1150</v>
      </c>
      <c r="C30" s="65"/>
      <c r="D30" s="65"/>
      <c r="E30" s="69" t="s">
        <v>55</v>
      </c>
      <c r="F30" s="47">
        <v>73592000</v>
      </c>
      <c r="G30" s="47">
        <v>63308000</v>
      </c>
      <c r="H30" s="47">
        <v>66169000</v>
      </c>
      <c r="I30" s="69" t="s">
        <v>55</v>
      </c>
    </row>
    <row r="31" spans="1:9" ht="58.5" customHeight="1" x14ac:dyDescent="0.2">
      <c r="A31" s="66" t="s">
        <v>1148</v>
      </c>
      <c r="B31" s="65" t="s">
        <v>1151</v>
      </c>
      <c r="C31" s="65"/>
      <c r="D31" s="65"/>
      <c r="E31" s="69" t="s">
        <v>57</v>
      </c>
      <c r="F31" s="47">
        <v>44973000</v>
      </c>
      <c r="G31" s="47">
        <v>36949000</v>
      </c>
      <c r="H31" s="47">
        <v>36318000</v>
      </c>
      <c r="I31" s="69" t="s">
        <v>57</v>
      </c>
    </row>
    <row r="32" spans="1:9" ht="62.25" customHeight="1" x14ac:dyDescent="0.2">
      <c r="A32" s="66" t="s">
        <v>1148</v>
      </c>
      <c r="B32" s="65" t="s">
        <v>1152</v>
      </c>
      <c r="C32" s="65"/>
      <c r="D32" s="65"/>
      <c r="E32" s="69" t="s">
        <v>60</v>
      </c>
      <c r="F32" s="47">
        <v>84391000</v>
      </c>
      <c r="G32" s="47">
        <v>68546000</v>
      </c>
      <c r="H32" s="47">
        <v>75199000</v>
      </c>
      <c r="I32" s="69" t="s">
        <v>60</v>
      </c>
    </row>
    <row r="33" spans="1:9" ht="62.25" customHeight="1" x14ac:dyDescent="0.2">
      <c r="A33" s="66" t="s">
        <v>942</v>
      </c>
      <c r="B33" s="139"/>
      <c r="C33" s="139"/>
      <c r="D33" s="66"/>
      <c r="E33" s="72" t="s">
        <v>61</v>
      </c>
      <c r="F33" s="49">
        <v>418627000</v>
      </c>
      <c r="G33" s="49">
        <v>364019000</v>
      </c>
      <c r="H33" s="49">
        <v>373644000</v>
      </c>
      <c r="I33" s="72" t="s">
        <v>61</v>
      </c>
    </row>
    <row r="34" spans="1:9" ht="15" x14ac:dyDescent="0.2">
      <c r="A34" s="84"/>
      <c r="B34" s="84"/>
      <c r="C34" s="84"/>
      <c r="D34" s="84"/>
      <c r="E34" s="84"/>
      <c r="F34" s="84"/>
      <c r="G34" s="84"/>
      <c r="H34" s="84"/>
      <c r="I34" s="84"/>
    </row>
    <row r="35" spans="1:9" ht="15" x14ac:dyDescent="0.2">
      <c r="A35" s="84"/>
      <c r="B35" s="84"/>
      <c r="C35" s="84"/>
      <c r="D35" s="84"/>
      <c r="E35" s="84"/>
      <c r="F35" s="84"/>
      <c r="G35" s="84"/>
      <c r="H35" s="84"/>
      <c r="I35" s="84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'@lists'!$A$25:$B$25</xm:f>
          </x14:formula1>
          <xm:sqref>B7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48"/>
  <sheetViews>
    <sheetView rightToLeft="1" workbookViewId="0">
      <selection activeCell="A31" sqref="A31:XFD32"/>
    </sheetView>
  </sheetViews>
  <sheetFormatPr defaultColWidth="11.42578125" defaultRowHeight="12.75" x14ac:dyDescent="0.2"/>
  <cols>
    <col min="1" max="1" width="23" customWidth="1"/>
    <col min="2" max="2" width="28.5703125" customWidth="1"/>
    <col min="3" max="3" width="19.5703125" customWidth="1"/>
    <col min="4" max="4" width="25" customWidth="1"/>
    <col min="5" max="5" width="8" customWidth="1"/>
    <col min="6" max="6" width="18.140625" customWidth="1"/>
    <col min="7" max="7" width="20.42578125" customWidth="1"/>
    <col min="8" max="8" width="24.140625" customWidth="1"/>
    <col min="9" max="9" width="16.28515625" customWidth="1"/>
    <col min="10" max="10" width="8.28515625" customWidth="1"/>
  </cols>
  <sheetData>
    <row r="1" spans="1:10" ht="14.1" customHeight="1" x14ac:dyDescent="0.2">
      <c r="A1" s="133" t="s">
        <v>596</v>
      </c>
      <c r="B1" s="54"/>
      <c r="C1" s="55"/>
      <c r="D1" s="55"/>
      <c r="E1" s="55"/>
      <c r="F1" s="55"/>
      <c r="G1" s="55"/>
      <c r="H1" s="55"/>
      <c r="I1" s="55"/>
      <c r="J1" s="2"/>
    </row>
    <row r="2" spans="1:10" ht="14.1" customHeight="1" x14ac:dyDescent="0.2">
      <c r="A2" s="133" t="s">
        <v>677</v>
      </c>
      <c r="B2" s="54"/>
      <c r="C2" s="55"/>
      <c r="D2" s="55"/>
      <c r="E2" s="55"/>
      <c r="F2" s="55"/>
      <c r="G2" s="55"/>
      <c r="H2" s="55"/>
      <c r="I2" s="55"/>
      <c r="J2" s="2"/>
    </row>
    <row r="3" spans="1:10" ht="12.95" customHeight="1" x14ac:dyDescent="0.2">
      <c r="A3" s="55"/>
      <c r="B3" s="55"/>
      <c r="C3" s="55"/>
      <c r="D3" s="55"/>
      <c r="E3" s="55"/>
      <c r="F3" s="55"/>
      <c r="G3" s="55"/>
      <c r="H3" s="55"/>
      <c r="I3" s="2"/>
    </row>
    <row r="4" spans="1:10" ht="14.1" customHeight="1" x14ac:dyDescent="0.2">
      <c r="A4" s="9" t="s">
        <v>576</v>
      </c>
      <c r="B4" s="13" t="s">
        <v>29</v>
      </c>
      <c r="C4" s="136" t="str">
        <f>IF(B4&lt;&gt;"",VLOOKUP(B4,'@Entities24'!A2:B81,2,0),"")</f>
        <v>בנק לאומי לישראל בעמ</v>
      </c>
      <c r="D4" s="56"/>
      <c r="E4" s="55"/>
      <c r="F4" s="55"/>
      <c r="G4" s="55"/>
      <c r="H4" s="55"/>
      <c r="I4" s="2"/>
    </row>
    <row r="5" spans="1:10" ht="14.1" customHeight="1" x14ac:dyDescent="0.2">
      <c r="A5" s="6" t="s">
        <v>1140</v>
      </c>
      <c r="B5" s="14">
        <v>43921</v>
      </c>
      <c r="C5" s="55"/>
      <c r="D5" s="55"/>
      <c r="E5" s="55"/>
      <c r="F5" s="55"/>
      <c r="G5" s="55"/>
      <c r="H5" s="55"/>
      <c r="I5" s="2"/>
    </row>
    <row r="6" spans="1:10" ht="14.1" customHeight="1" x14ac:dyDescent="0.2">
      <c r="A6" s="10" t="str">
        <f>"סוג מטבע"&amp;IF(B6="ILS","אלפי ש""""ח","")</f>
        <v>סוג מטבעאלפי ש""ח</v>
      </c>
      <c r="B6" s="15" t="s">
        <v>365</v>
      </c>
      <c r="C6" s="55"/>
      <c r="D6" s="55"/>
      <c r="E6" s="55"/>
      <c r="F6" s="55"/>
      <c r="G6" s="55"/>
      <c r="H6" s="55"/>
      <c r="I6" s="2"/>
    </row>
    <row r="7" spans="1:10" ht="14.1" customHeight="1" x14ac:dyDescent="0.2">
      <c r="A7" s="7" t="s">
        <v>902</v>
      </c>
      <c r="B7" s="12" t="s">
        <v>148</v>
      </c>
      <c r="C7" s="55"/>
      <c r="D7" s="55"/>
      <c r="E7" s="55"/>
      <c r="F7" s="55"/>
      <c r="G7" s="55"/>
      <c r="H7" s="55"/>
      <c r="I7" s="2"/>
    </row>
    <row r="8" spans="1:10" ht="12.95" customHeight="1" x14ac:dyDescent="0.2">
      <c r="A8" s="55"/>
      <c r="B8" s="55"/>
      <c r="C8" s="55"/>
      <c r="D8" s="55"/>
      <c r="E8" s="55"/>
      <c r="F8" s="55"/>
      <c r="G8" s="55"/>
      <c r="H8" s="55"/>
      <c r="I8" s="2"/>
    </row>
    <row r="9" spans="1:10" ht="17.100000000000001" customHeight="1" x14ac:dyDescent="0.2">
      <c r="A9" s="92" t="s">
        <v>149</v>
      </c>
      <c r="B9" s="54"/>
      <c r="C9" s="54"/>
      <c r="D9" s="54"/>
      <c r="E9" s="54"/>
      <c r="F9" s="54"/>
      <c r="G9" s="55"/>
      <c r="H9" s="55"/>
      <c r="I9" s="2"/>
    </row>
    <row r="10" spans="1:10" ht="17.100000000000001" customHeight="1" x14ac:dyDescent="0.2">
      <c r="A10" s="92" t="s">
        <v>149</v>
      </c>
      <c r="B10" s="54"/>
      <c r="C10" s="54"/>
      <c r="D10" s="54"/>
      <c r="E10" s="54"/>
      <c r="F10" s="54"/>
      <c r="G10" s="55"/>
      <c r="H10" s="55"/>
      <c r="I10" s="55"/>
    </row>
    <row r="11" spans="1:10" ht="14.1" customHeight="1" x14ac:dyDescent="0.2">
      <c r="A11" s="45"/>
      <c r="B11" s="45"/>
      <c r="C11" s="45"/>
      <c r="D11" s="45"/>
      <c r="E11" s="45"/>
      <c r="F11" s="52" t="s">
        <v>566</v>
      </c>
      <c r="G11" s="52" t="s">
        <v>566</v>
      </c>
      <c r="H11" s="52" t="s">
        <v>566</v>
      </c>
      <c r="I11" s="45"/>
    </row>
    <row r="12" spans="1:10" ht="12.95" customHeight="1" x14ac:dyDescent="0.2">
      <c r="A12" s="45"/>
      <c r="B12" s="45"/>
      <c r="C12" s="45"/>
      <c r="D12" s="45"/>
      <c r="E12" s="45"/>
      <c r="F12" s="69" t="s">
        <v>27</v>
      </c>
      <c r="G12" s="69" t="s">
        <v>27</v>
      </c>
      <c r="H12" s="69" t="s">
        <v>27</v>
      </c>
      <c r="I12" s="45"/>
    </row>
    <row r="13" spans="1:10" ht="43.5" customHeight="1" x14ac:dyDescent="0.2">
      <c r="A13" s="66" t="s">
        <v>639</v>
      </c>
      <c r="B13" s="65" t="s">
        <v>643</v>
      </c>
      <c r="C13" s="65"/>
      <c r="D13" s="65"/>
      <c r="E13" s="69" t="s">
        <v>27</v>
      </c>
      <c r="F13" s="47">
        <v>35887000</v>
      </c>
      <c r="G13" s="47">
        <v>36424000</v>
      </c>
      <c r="H13" s="47">
        <v>37603000</v>
      </c>
      <c r="I13" s="69" t="s">
        <v>27</v>
      </c>
    </row>
    <row r="14" spans="1:10" ht="21.75" customHeight="1" x14ac:dyDescent="0.2">
      <c r="A14" s="66" t="s">
        <v>639</v>
      </c>
      <c r="B14" s="65" t="s">
        <v>646</v>
      </c>
      <c r="C14" s="65"/>
      <c r="D14" s="65"/>
      <c r="E14" s="69" t="s">
        <v>56</v>
      </c>
      <c r="F14" s="47">
        <v>0</v>
      </c>
      <c r="G14" s="47">
        <v>0</v>
      </c>
      <c r="H14" s="47">
        <v>0</v>
      </c>
      <c r="I14" s="69" t="s">
        <v>56</v>
      </c>
    </row>
    <row r="15" spans="1:10" ht="14.1" customHeight="1" x14ac:dyDescent="0.2">
      <c r="A15" s="66" t="s">
        <v>639</v>
      </c>
      <c r="B15" s="65" t="s">
        <v>647</v>
      </c>
      <c r="C15" s="65"/>
      <c r="D15" s="65"/>
      <c r="E15" s="69" t="s">
        <v>74</v>
      </c>
      <c r="F15" s="47">
        <v>13857000</v>
      </c>
      <c r="G15" s="47">
        <v>10709000</v>
      </c>
      <c r="H15" s="47">
        <v>11987000</v>
      </c>
      <c r="I15" s="69" t="s">
        <v>74</v>
      </c>
    </row>
    <row r="16" spans="1:10" ht="14.1" customHeight="1" x14ac:dyDescent="0.2">
      <c r="A16" s="66" t="s">
        <v>639</v>
      </c>
      <c r="B16" s="65" t="s">
        <v>946</v>
      </c>
      <c r="C16" s="65"/>
      <c r="D16" s="65"/>
      <c r="E16" s="69" t="s">
        <v>88</v>
      </c>
      <c r="F16" s="47">
        <v>49744000</v>
      </c>
      <c r="G16" s="47">
        <v>47133000</v>
      </c>
      <c r="H16" s="47">
        <v>49590000</v>
      </c>
      <c r="I16" s="69" t="s">
        <v>88</v>
      </c>
    </row>
    <row r="17" spans="1:9" ht="14.1" customHeight="1" x14ac:dyDescent="0.2">
      <c r="A17" s="66" t="s">
        <v>799</v>
      </c>
      <c r="B17" s="65" t="s">
        <v>983</v>
      </c>
      <c r="C17" s="65"/>
      <c r="D17" s="65"/>
      <c r="E17" s="69" t="s">
        <v>96</v>
      </c>
      <c r="F17" s="47">
        <v>302059000</v>
      </c>
      <c r="G17" s="47">
        <v>284201000</v>
      </c>
      <c r="H17" s="47">
        <v>288340000</v>
      </c>
      <c r="I17" s="69" t="s">
        <v>96</v>
      </c>
    </row>
    <row r="18" spans="1:9" ht="14.1" customHeight="1" x14ac:dyDescent="0.2">
      <c r="A18" s="66" t="s">
        <v>799</v>
      </c>
      <c r="B18" s="65" t="s">
        <v>989</v>
      </c>
      <c r="C18" s="65"/>
      <c r="D18" s="65"/>
      <c r="E18" s="69" t="s">
        <v>101</v>
      </c>
      <c r="F18" s="47">
        <v>6283000</v>
      </c>
      <c r="G18" s="47">
        <v>5431000</v>
      </c>
      <c r="H18" s="47">
        <v>5008000</v>
      </c>
      <c r="I18" s="69" t="s">
        <v>101</v>
      </c>
    </row>
    <row r="19" spans="1:9" ht="14.1" customHeight="1" x14ac:dyDescent="0.2">
      <c r="A19" s="66" t="s">
        <v>799</v>
      </c>
      <c r="B19" s="65" t="s">
        <v>990</v>
      </c>
      <c r="C19" s="65"/>
      <c r="D19" s="65"/>
      <c r="E19" s="69" t="s">
        <v>204</v>
      </c>
      <c r="F19" s="47">
        <v>22783000</v>
      </c>
      <c r="G19" s="47">
        <v>23153000</v>
      </c>
      <c r="H19" s="47">
        <v>23116000</v>
      </c>
      <c r="I19" s="69" t="s">
        <v>204</v>
      </c>
    </row>
    <row r="20" spans="1:9" ht="14.1" customHeight="1" x14ac:dyDescent="0.2">
      <c r="A20" s="66" t="s">
        <v>799</v>
      </c>
      <c r="B20" s="65" t="s">
        <v>956</v>
      </c>
      <c r="C20" s="65"/>
      <c r="D20" s="65"/>
      <c r="E20" s="69" t="s">
        <v>205</v>
      </c>
      <c r="F20" s="47">
        <v>331125000</v>
      </c>
      <c r="G20" s="47">
        <v>312785000</v>
      </c>
      <c r="H20" s="47">
        <v>316464000</v>
      </c>
      <c r="I20" s="69" t="s">
        <v>205</v>
      </c>
    </row>
    <row r="21" spans="1:9" ht="14.1" customHeight="1" x14ac:dyDescent="0.2">
      <c r="A21" s="66" t="s">
        <v>775</v>
      </c>
      <c r="B21" s="65" t="s">
        <v>778</v>
      </c>
      <c r="C21" s="65"/>
      <c r="D21" s="65"/>
      <c r="E21" s="69" t="s">
        <v>233</v>
      </c>
      <c r="F21" s="131">
        <v>10.8379010947527</v>
      </c>
      <c r="G21" s="131">
        <v>11.65</v>
      </c>
      <c r="H21" s="131">
        <v>11.88</v>
      </c>
      <c r="I21" s="69" t="s">
        <v>233</v>
      </c>
    </row>
    <row r="22" spans="1:9" ht="14.1" customHeight="1" x14ac:dyDescent="0.2">
      <c r="A22" s="66" t="s">
        <v>775</v>
      </c>
      <c r="B22" s="65" t="s">
        <v>774</v>
      </c>
      <c r="C22" s="65"/>
      <c r="D22" s="65"/>
      <c r="E22" s="69" t="s">
        <v>28</v>
      </c>
      <c r="F22" s="131">
        <v>15.022725556813899</v>
      </c>
      <c r="G22" s="131">
        <v>15.068817238678299</v>
      </c>
      <c r="H22" s="131">
        <v>15.6700288184438</v>
      </c>
      <c r="I22" s="69" t="s">
        <v>28</v>
      </c>
    </row>
    <row r="23" spans="1:9" ht="14.1" customHeight="1" x14ac:dyDescent="0.2">
      <c r="A23" s="66" t="s">
        <v>775</v>
      </c>
      <c r="B23" s="65" t="s">
        <v>777</v>
      </c>
      <c r="C23" s="65"/>
      <c r="D23" s="65"/>
      <c r="E23" s="69" t="s">
        <v>34</v>
      </c>
      <c r="F23" s="131">
        <v>9.25</v>
      </c>
      <c r="G23" s="131">
        <v>10.26</v>
      </c>
      <c r="H23" s="131">
        <v>10.27</v>
      </c>
      <c r="I23" s="69" t="s">
        <v>34</v>
      </c>
    </row>
    <row r="24" spans="1:9" ht="14.1" customHeight="1" x14ac:dyDescent="0.2">
      <c r="A24" s="66" t="s">
        <v>775</v>
      </c>
      <c r="B24" s="65" t="s">
        <v>773</v>
      </c>
      <c r="C24" s="65"/>
      <c r="D24" s="65"/>
      <c r="E24" s="69" t="s">
        <v>38</v>
      </c>
      <c r="F24" s="131">
        <v>12.75</v>
      </c>
      <c r="G24" s="131">
        <v>13.76</v>
      </c>
      <c r="H24" s="131">
        <v>13.77</v>
      </c>
      <c r="I24" s="69" t="s">
        <v>38</v>
      </c>
    </row>
    <row r="25" spans="1:9" ht="39.75" customHeight="1" x14ac:dyDescent="0.2">
      <c r="A25" s="66" t="s">
        <v>1114</v>
      </c>
      <c r="B25" s="66" t="s">
        <v>642</v>
      </c>
      <c r="C25" s="65" t="s">
        <v>640</v>
      </c>
      <c r="D25" s="65"/>
      <c r="E25" s="69" t="s">
        <v>45</v>
      </c>
      <c r="F25" s="47">
        <v>36245000</v>
      </c>
      <c r="G25" s="47">
        <v>35940000</v>
      </c>
      <c r="H25" s="47">
        <v>35406000</v>
      </c>
      <c r="I25" s="69" t="s">
        <v>45</v>
      </c>
    </row>
    <row r="26" spans="1:9" ht="41.25" customHeight="1" x14ac:dyDescent="0.2">
      <c r="A26" s="66" t="s">
        <v>1114</v>
      </c>
      <c r="B26" s="66" t="s">
        <v>1390</v>
      </c>
      <c r="C26" s="65" t="s">
        <v>635</v>
      </c>
      <c r="D26" s="65"/>
      <c r="E26" s="69" t="s">
        <v>48</v>
      </c>
      <c r="F26" s="47">
        <v>195000</v>
      </c>
      <c r="G26" s="47">
        <v>-371000</v>
      </c>
      <c r="H26" s="47">
        <v>-1953000</v>
      </c>
      <c r="I26" s="69" t="s">
        <v>48</v>
      </c>
    </row>
    <row r="27" spans="1:9" ht="28.5" customHeight="1" x14ac:dyDescent="0.2">
      <c r="A27" s="66" t="s">
        <v>1114</v>
      </c>
      <c r="B27" s="66" t="s">
        <v>1391</v>
      </c>
      <c r="C27" s="65" t="s">
        <v>993</v>
      </c>
      <c r="D27" s="65"/>
      <c r="E27" s="69" t="s">
        <v>50</v>
      </c>
      <c r="F27" s="47">
        <v>36050000</v>
      </c>
      <c r="G27" s="47">
        <v>36311000</v>
      </c>
      <c r="H27" s="47">
        <v>37359000</v>
      </c>
      <c r="I27" s="69" t="s">
        <v>50</v>
      </c>
    </row>
    <row r="28" spans="1:9" ht="42.75" customHeight="1" x14ac:dyDescent="0.2">
      <c r="A28" s="66" t="s">
        <v>1114</v>
      </c>
      <c r="B28" s="66" t="s">
        <v>1392</v>
      </c>
      <c r="C28" s="66" t="s">
        <v>719</v>
      </c>
      <c r="D28" s="52" t="s">
        <v>829</v>
      </c>
      <c r="E28" s="69" t="s">
        <v>51</v>
      </c>
      <c r="F28" s="47">
        <v>132000</v>
      </c>
      <c r="G28" s="47">
        <v>212000</v>
      </c>
      <c r="H28" s="47">
        <v>148000</v>
      </c>
      <c r="I28" s="69" t="s">
        <v>51</v>
      </c>
    </row>
    <row r="29" spans="1:9" ht="56.25" customHeight="1" x14ac:dyDescent="0.2">
      <c r="A29" s="66" t="s">
        <v>1114</v>
      </c>
      <c r="B29" s="66" t="s">
        <v>1393</v>
      </c>
      <c r="C29" s="66" t="s">
        <v>719</v>
      </c>
      <c r="D29" s="52" t="s">
        <v>883</v>
      </c>
      <c r="E29" s="69" t="s">
        <v>52</v>
      </c>
      <c r="F29" s="47">
        <v>442000</v>
      </c>
      <c r="G29" s="47">
        <v>3000</v>
      </c>
      <c r="H29" s="47">
        <v>0</v>
      </c>
      <c r="I29" s="69" t="s">
        <v>52</v>
      </c>
    </row>
    <row r="30" spans="1:9" ht="60" customHeight="1" x14ac:dyDescent="0.2">
      <c r="A30" s="66" t="s">
        <v>1114</v>
      </c>
      <c r="B30" s="66" t="s">
        <v>1394</v>
      </c>
      <c r="C30" s="66" t="s">
        <v>719</v>
      </c>
      <c r="D30" s="52" t="s">
        <v>709</v>
      </c>
      <c r="E30" s="69" t="s">
        <v>54</v>
      </c>
      <c r="F30" s="47">
        <v>0</v>
      </c>
      <c r="G30" s="47">
        <v>0</v>
      </c>
      <c r="H30" s="47">
        <v>0</v>
      </c>
      <c r="I30" s="69" t="s">
        <v>54</v>
      </c>
    </row>
    <row r="31" spans="1:9" ht="75.75" customHeight="1" x14ac:dyDescent="0.2">
      <c r="A31" s="66" t="s">
        <v>1114</v>
      </c>
      <c r="B31" s="66" t="s">
        <v>1395</v>
      </c>
      <c r="C31" s="66" t="s">
        <v>719</v>
      </c>
      <c r="D31" s="52" t="s">
        <v>720</v>
      </c>
      <c r="E31" s="69" t="s">
        <v>55</v>
      </c>
      <c r="F31" s="47">
        <v>23000</v>
      </c>
      <c r="G31" s="47">
        <v>17000</v>
      </c>
      <c r="H31" s="47">
        <v>11000</v>
      </c>
      <c r="I31" s="69" t="s">
        <v>55</v>
      </c>
    </row>
    <row r="32" spans="1:9" ht="75.75" customHeight="1" x14ac:dyDescent="0.2">
      <c r="A32" s="66" t="s">
        <v>1114</v>
      </c>
      <c r="B32" s="66" t="s">
        <v>1396</v>
      </c>
      <c r="C32" s="66" t="s">
        <v>719</v>
      </c>
      <c r="D32" s="52" t="s">
        <v>953</v>
      </c>
      <c r="E32" s="69" t="s">
        <v>57</v>
      </c>
      <c r="F32" s="47">
        <v>597000</v>
      </c>
      <c r="G32" s="47">
        <v>232000</v>
      </c>
      <c r="H32" s="47">
        <v>159000</v>
      </c>
      <c r="I32" s="69" t="s">
        <v>57</v>
      </c>
    </row>
    <row r="33" spans="1:9" ht="37.5" customHeight="1" x14ac:dyDescent="0.2">
      <c r="A33" s="66" t="s">
        <v>1114</v>
      </c>
      <c r="B33" s="66" t="s">
        <v>1397</v>
      </c>
      <c r="C33" s="66" t="s">
        <v>719</v>
      </c>
      <c r="D33" s="52" t="s">
        <v>1029</v>
      </c>
      <c r="E33" s="69" t="s">
        <v>60</v>
      </c>
      <c r="F33" s="47">
        <v>434000</v>
      </c>
      <c r="G33" s="47">
        <v>345000</v>
      </c>
      <c r="H33" s="47">
        <v>403000</v>
      </c>
      <c r="I33" s="69" t="s">
        <v>60</v>
      </c>
    </row>
    <row r="34" spans="1:9" ht="43.5" customHeight="1" x14ac:dyDescent="0.2">
      <c r="A34" s="66" t="s">
        <v>1114</v>
      </c>
      <c r="B34" s="66" t="s">
        <v>1398</v>
      </c>
      <c r="C34" s="66" t="s">
        <v>719</v>
      </c>
      <c r="D34" s="52" t="s">
        <v>952</v>
      </c>
      <c r="E34" s="69" t="s">
        <v>61</v>
      </c>
      <c r="F34" s="47">
        <v>163000</v>
      </c>
      <c r="G34" s="47">
        <v>-113000</v>
      </c>
      <c r="H34" s="47">
        <v>-244000</v>
      </c>
      <c r="I34" s="69" t="s">
        <v>61</v>
      </c>
    </row>
    <row r="35" spans="1:9" ht="42" customHeight="1" x14ac:dyDescent="0.2">
      <c r="A35" s="66" t="s">
        <v>1114</v>
      </c>
      <c r="B35" s="65" t="s">
        <v>947</v>
      </c>
      <c r="C35" s="65"/>
      <c r="D35" s="65"/>
      <c r="E35" s="69" t="s">
        <v>63</v>
      </c>
      <c r="F35" s="47">
        <v>35887000</v>
      </c>
      <c r="G35" s="47">
        <v>36424000</v>
      </c>
      <c r="H35" s="47">
        <v>37603000</v>
      </c>
      <c r="I35" s="69" t="s">
        <v>63</v>
      </c>
    </row>
    <row r="36" spans="1:9" ht="39" customHeight="1" x14ac:dyDescent="0.2">
      <c r="A36" s="66" t="s">
        <v>1114</v>
      </c>
      <c r="B36" s="66" t="s">
        <v>645</v>
      </c>
      <c r="C36" s="65" t="s">
        <v>887</v>
      </c>
      <c r="D36" s="65"/>
      <c r="E36" s="69" t="s">
        <v>65</v>
      </c>
      <c r="F36" s="47">
        <v>0</v>
      </c>
      <c r="G36" s="47">
        <v>0</v>
      </c>
      <c r="H36" s="47">
        <v>0</v>
      </c>
      <c r="I36" s="69" t="s">
        <v>65</v>
      </c>
    </row>
    <row r="37" spans="1:9" ht="38.25" customHeight="1" x14ac:dyDescent="0.2">
      <c r="A37" s="66" t="s">
        <v>1114</v>
      </c>
      <c r="B37" s="66" t="s">
        <v>645</v>
      </c>
      <c r="C37" s="65" t="s">
        <v>972</v>
      </c>
      <c r="D37" s="65"/>
      <c r="E37" s="69" t="s">
        <v>66</v>
      </c>
      <c r="F37" s="47">
        <v>0</v>
      </c>
      <c r="G37" s="47">
        <v>0</v>
      </c>
      <c r="H37" s="47">
        <v>0</v>
      </c>
      <c r="I37" s="69" t="s">
        <v>66</v>
      </c>
    </row>
    <row r="38" spans="1:9" ht="38.25" customHeight="1" x14ac:dyDescent="0.2">
      <c r="A38" s="66" t="s">
        <v>1114</v>
      </c>
      <c r="B38" s="66" t="s">
        <v>645</v>
      </c>
      <c r="C38" s="65" t="s">
        <v>948</v>
      </c>
      <c r="D38" s="65"/>
      <c r="E38" s="69" t="s">
        <v>67</v>
      </c>
      <c r="F38" s="47">
        <v>0</v>
      </c>
      <c r="G38" s="47">
        <v>0</v>
      </c>
      <c r="H38" s="47">
        <v>0</v>
      </c>
      <c r="I38" s="69" t="s">
        <v>67</v>
      </c>
    </row>
    <row r="39" spans="1:9" ht="42" customHeight="1" x14ac:dyDescent="0.2">
      <c r="A39" s="66" t="s">
        <v>1114</v>
      </c>
      <c r="B39" s="66" t="s">
        <v>647</v>
      </c>
      <c r="C39" s="65" t="s">
        <v>889</v>
      </c>
      <c r="D39" s="65"/>
      <c r="E39" s="69" t="s">
        <v>70</v>
      </c>
      <c r="F39" s="47">
        <v>10119000</v>
      </c>
      <c r="G39" s="47">
        <v>7661000</v>
      </c>
      <c r="H39" s="47">
        <v>8897000</v>
      </c>
      <c r="I39" s="69" t="s">
        <v>70</v>
      </c>
    </row>
    <row r="40" spans="1:9" ht="31.5" customHeight="1" x14ac:dyDescent="0.2">
      <c r="A40" s="66" t="s">
        <v>1114</v>
      </c>
      <c r="B40" s="66" t="s">
        <v>1399</v>
      </c>
      <c r="C40" s="65" t="s">
        <v>695</v>
      </c>
      <c r="D40" s="65"/>
      <c r="E40" s="69" t="s">
        <v>72</v>
      </c>
      <c r="F40" s="47">
        <v>3738000</v>
      </c>
      <c r="G40" s="47">
        <v>3048000</v>
      </c>
      <c r="H40" s="47">
        <v>3090000</v>
      </c>
      <c r="I40" s="69" t="s">
        <v>72</v>
      </c>
    </row>
    <row r="41" spans="1:9" ht="45" customHeight="1" x14ac:dyDescent="0.2">
      <c r="A41" s="66" t="s">
        <v>1114</v>
      </c>
      <c r="B41" s="66" t="s">
        <v>1400</v>
      </c>
      <c r="C41" s="65" t="s">
        <v>994</v>
      </c>
      <c r="D41" s="65"/>
      <c r="E41" s="69" t="s">
        <v>73</v>
      </c>
      <c r="F41" s="47">
        <v>13857000</v>
      </c>
      <c r="G41" s="47">
        <v>10709000</v>
      </c>
      <c r="H41" s="47">
        <v>11987000</v>
      </c>
      <c r="I41" s="69" t="s">
        <v>73</v>
      </c>
    </row>
    <row r="42" spans="1:9" ht="34.5" customHeight="1" x14ac:dyDescent="0.2">
      <c r="A42" s="66" t="s">
        <v>1114</v>
      </c>
      <c r="B42" s="66" t="s">
        <v>1401</v>
      </c>
      <c r="C42" s="65" t="s">
        <v>648</v>
      </c>
      <c r="D42" s="65"/>
      <c r="E42" s="69" t="s">
        <v>75</v>
      </c>
      <c r="F42" s="47">
        <v>0</v>
      </c>
      <c r="G42" s="47">
        <v>0</v>
      </c>
      <c r="H42" s="47">
        <v>0</v>
      </c>
      <c r="I42" s="69" t="s">
        <v>75</v>
      </c>
    </row>
    <row r="43" spans="1:9" ht="31.5" customHeight="1" x14ac:dyDescent="0.2">
      <c r="A43" s="66" t="s">
        <v>1114</v>
      </c>
      <c r="B43" s="66" t="s">
        <v>1402</v>
      </c>
      <c r="C43" s="65" t="s">
        <v>949</v>
      </c>
      <c r="D43" s="65"/>
      <c r="E43" s="69" t="s">
        <v>76</v>
      </c>
      <c r="F43" s="47">
        <v>13857000</v>
      </c>
      <c r="G43" s="47">
        <v>10709000</v>
      </c>
      <c r="H43" s="47">
        <v>11987000</v>
      </c>
      <c r="I43" s="69" t="s">
        <v>76</v>
      </c>
    </row>
    <row r="44" spans="1:9" ht="29.1" customHeight="1" x14ac:dyDescent="0.2">
      <c r="A44" s="66" t="s">
        <v>776</v>
      </c>
      <c r="B44" s="65" t="s">
        <v>779</v>
      </c>
      <c r="C44" s="65"/>
      <c r="D44" s="65"/>
      <c r="E44" s="69" t="s">
        <v>78</v>
      </c>
      <c r="F44" s="131">
        <v>10.71</v>
      </c>
      <c r="G44" s="131">
        <v>11.53</v>
      </c>
      <c r="H44" s="131">
        <v>11.74</v>
      </c>
      <c r="I44" s="69" t="s">
        <v>78</v>
      </c>
    </row>
    <row r="45" spans="1:9" ht="42.75" customHeight="1" x14ac:dyDescent="0.2">
      <c r="A45" s="66" t="s">
        <v>776</v>
      </c>
      <c r="B45" s="65" t="s">
        <v>704</v>
      </c>
      <c r="C45" s="65"/>
      <c r="D45" s="65"/>
      <c r="E45" s="69" t="s">
        <v>79</v>
      </c>
      <c r="F45" s="131">
        <v>0</v>
      </c>
      <c r="G45" s="131">
        <v>0</v>
      </c>
      <c r="H45" s="131">
        <v>0</v>
      </c>
      <c r="I45" s="69" t="s">
        <v>79</v>
      </c>
    </row>
    <row r="46" spans="1:9" ht="60" customHeight="1" x14ac:dyDescent="0.2">
      <c r="A46" s="66" t="s">
        <v>776</v>
      </c>
      <c r="B46" s="65" t="s">
        <v>780</v>
      </c>
      <c r="C46" s="65"/>
      <c r="D46" s="65"/>
      <c r="E46" s="69" t="s">
        <v>80</v>
      </c>
      <c r="F46" s="131">
        <v>10.71</v>
      </c>
      <c r="G46" s="131">
        <v>11.53</v>
      </c>
      <c r="H46" s="131">
        <v>11.74</v>
      </c>
      <c r="I46" s="69" t="s">
        <v>80</v>
      </c>
    </row>
    <row r="47" spans="1:9" ht="36" customHeight="1" x14ac:dyDescent="0.2">
      <c r="A47" s="66" t="s">
        <v>776</v>
      </c>
      <c r="B47" s="65" t="s">
        <v>703</v>
      </c>
      <c r="C47" s="65"/>
      <c r="D47" s="65"/>
      <c r="E47" s="69" t="s">
        <v>82</v>
      </c>
      <c r="F47" s="131">
        <v>0.13</v>
      </c>
      <c r="G47" s="131">
        <v>0.12</v>
      </c>
      <c r="H47" s="131">
        <v>0.14000000000000001</v>
      </c>
      <c r="I47" s="69" t="s">
        <v>82</v>
      </c>
    </row>
    <row r="48" spans="1:9" ht="44.25" customHeight="1" x14ac:dyDescent="0.2">
      <c r="A48" s="66" t="s">
        <v>776</v>
      </c>
      <c r="B48" s="139" t="s">
        <v>778</v>
      </c>
      <c r="C48" s="139"/>
      <c r="D48" s="66"/>
      <c r="E48" s="72" t="s">
        <v>83</v>
      </c>
      <c r="F48" s="132">
        <v>10.8379010947527</v>
      </c>
      <c r="G48" s="132">
        <v>11.65</v>
      </c>
      <c r="H48" s="132">
        <v>11.88</v>
      </c>
      <c r="I48" s="72" t="s">
        <v>83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'@lists'!$A$26:$B$26</xm:f>
          </x14:formula1>
          <xm:sqref>B7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0"/>
  <sheetViews>
    <sheetView rightToLeft="1" workbookViewId="0">
      <selection activeCell="A15" sqref="A15:A18"/>
    </sheetView>
  </sheetViews>
  <sheetFormatPr defaultColWidth="11.42578125" defaultRowHeight="12.75" x14ac:dyDescent="0.2"/>
  <cols>
    <col min="1" max="1" width="31.85546875" customWidth="1"/>
    <col min="2" max="2" width="29" customWidth="1"/>
    <col min="3" max="3" width="9.5703125" customWidth="1"/>
    <col min="4" max="4" width="18.28515625" customWidth="1"/>
    <col min="5" max="5" width="20.85546875" customWidth="1"/>
    <col min="6" max="6" width="22.85546875" customWidth="1"/>
    <col min="7" max="7" width="6.7109375" customWidth="1"/>
    <col min="8" max="8" width="8.28515625" customWidth="1"/>
  </cols>
  <sheetData>
    <row r="1" spans="1:8" ht="14.1" customHeight="1" x14ac:dyDescent="0.2">
      <c r="A1" s="29" t="s">
        <v>596</v>
      </c>
      <c r="B1" s="64"/>
      <c r="C1" s="45"/>
      <c r="D1" s="45"/>
      <c r="E1" s="45"/>
      <c r="F1" s="45"/>
      <c r="G1" s="45"/>
      <c r="H1" s="45"/>
    </row>
    <row r="2" spans="1:8" ht="14.1" customHeight="1" x14ac:dyDescent="0.2">
      <c r="A2" s="29" t="s">
        <v>677</v>
      </c>
      <c r="B2" s="64"/>
      <c r="C2" s="45"/>
      <c r="D2" s="45"/>
      <c r="E2" s="45"/>
      <c r="F2" s="45"/>
      <c r="G2" s="45"/>
      <c r="H2" s="45"/>
    </row>
    <row r="3" spans="1:8" ht="12.95" customHeight="1" x14ac:dyDescent="0.2">
      <c r="A3" s="45"/>
      <c r="B3" s="45"/>
      <c r="C3" s="45"/>
      <c r="D3" s="45"/>
      <c r="E3" s="45"/>
      <c r="F3" s="45"/>
      <c r="G3" s="45"/>
      <c r="H3" s="84"/>
    </row>
    <row r="4" spans="1:8" ht="14.1" customHeight="1" x14ac:dyDescent="0.2">
      <c r="A4" s="33" t="s">
        <v>576</v>
      </c>
      <c r="B4" s="34" t="s">
        <v>29</v>
      </c>
      <c r="C4" s="35" t="str">
        <f>IF(B4&lt;&gt;"",VLOOKUP(B4,'@Entities25'!A2:B81,2,0),"")</f>
        <v>בנק לאומי לישראל בעמ</v>
      </c>
      <c r="D4" s="77"/>
      <c r="E4" s="45"/>
      <c r="F4" s="45"/>
      <c r="G4" s="45"/>
      <c r="H4" s="84"/>
    </row>
    <row r="5" spans="1:8" ht="14.1" customHeight="1" x14ac:dyDescent="0.2">
      <c r="A5" s="37" t="s">
        <v>1140</v>
      </c>
      <c r="B5" s="38">
        <v>43921</v>
      </c>
      <c r="C5" s="45"/>
      <c r="D5" s="45"/>
      <c r="E5" s="45"/>
      <c r="F5" s="45"/>
      <c r="G5" s="45"/>
      <c r="H5" s="84"/>
    </row>
    <row r="6" spans="1:8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45"/>
      <c r="D6" s="45"/>
      <c r="E6" s="45"/>
      <c r="F6" s="45"/>
      <c r="G6" s="45"/>
      <c r="H6" s="84"/>
    </row>
    <row r="7" spans="1:8" ht="14.1" customHeight="1" x14ac:dyDescent="0.2">
      <c r="A7" s="43" t="s">
        <v>902</v>
      </c>
      <c r="B7" s="44" t="s">
        <v>150</v>
      </c>
      <c r="C7" s="45"/>
      <c r="D7" s="45"/>
      <c r="E7" s="45"/>
      <c r="F7" s="45"/>
      <c r="G7" s="45"/>
      <c r="H7" s="84"/>
    </row>
    <row r="8" spans="1:8" ht="17.100000000000001" customHeight="1" x14ac:dyDescent="0.2">
      <c r="A8" s="76" t="s">
        <v>151</v>
      </c>
      <c r="B8" s="64"/>
      <c r="C8" s="64"/>
      <c r="D8" s="64"/>
      <c r="E8" s="64"/>
      <c r="F8" s="64"/>
      <c r="G8" s="45"/>
      <c r="H8" s="84"/>
    </row>
    <row r="9" spans="1:8" ht="14.1" customHeight="1" x14ac:dyDescent="0.2">
      <c r="A9" s="45"/>
      <c r="B9" s="45"/>
      <c r="C9" s="45"/>
      <c r="D9" s="52" t="s">
        <v>1143</v>
      </c>
      <c r="E9" s="52" t="s">
        <v>1091</v>
      </c>
      <c r="F9" s="52" t="s">
        <v>1138</v>
      </c>
      <c r="G9" s="45"/>
      <c r="H9" s="84"/>
    </row>
    <row r="10" spans="1:8" ht="12.95" customHeight="1" x14ac:dyDescent="0.2">
      <c r="A10" s="45"/>
      <c r="B10" s="45"/>
      <c r="C10" s="45"/>
      <c r="D10" s="82" t="s">
        <v>27</v>
      </c>
      <c r="E10" s="82" t="s">
        <v>27</v>
      </c>
      <c r="F10" s="82" t="s">
        <v>27</v>
      </c>
      <c r="G10" s="45"/>
      <c r="H10" s="84"/>
    </row>
    <row r="11" spans="1:8" ht="14.1" customHeight="1" x14ac:dyDescent="0.2">
      <c r="A11" s="66" t="s">
        <v>784</v>
      </c>
      <c r="B11" s="52" t="s">
        <v>644</v>
      </c>
      <c r="C11" s="82" t="s">
        <v>27</v>
      </c>
      <c r="D11" s="47">
        <v>35887000</v>
      </c>
      <c r="E11" s="47">
        <v>36424000</v>
      </c>
      <c r="F11" s="47">
        <v>37603000</v>
      </c>
      <c r="G11" s="82" t="s">
        <v>27</v>
      </c>
      <c r="H11" s="84"/>
    </row>
    <row r="12" spans="1:8" ht="27.75" customHeight="1" x14ac:dyDescent="0.2">
      <c r="A12" s="66" t="s">
        <v>784</v>
      </c>
      <c r="B12" s="52" t="s">
        <v>998</v>
      </c>
      <c r="C12" s="82" t="s">
        <v>56</v>
      </c>
      <c r="D12" s="47">
        <v>558743000</v>
      </c>
      <c r="E12" s="47">
        <v>497672000</v>
      </c>
      <c r="F12" s="47">
        <v>512173000</v>
      </c>
      <c r="G12" s="82" t="s">
        <v>56</v>
      </c>
      <c r="H12" s="84"/>
    </row>
    <row r="13" spans="1:8" ht="29.25" customHeight="1" x14ac:dyDescent="0.2">
      <c r="A13" s="66" t="s">
        <v>784</v>
      </c>
      <c r="B13" s="52" t="s">
        <v>781</v>
      </c>
      <c r="C13" s="82" t="s">
        <v>74</v>
      </c>
      <c r="D13" s="131">
        <v>6.4228097712186099</v>
      </c>
      <c r="E13" s="131">
        <v>7.31887668986802</v>
      </c>
      <c r="F13" s="131">
        <v>7.3418551934600202</v>
      </c>
      <c r="G13" s="82" t="s">
        <v>74</v>
      </c>
      <c r="H13" s="84"/>
    </row>
    <row r="14" spans="1:8" ht="47.25" customHeight="1" x14ac:dyDescent="0.2">
      <c r="A14" s="66" t="s">
        <v>784</v>
      </c>
      <c r="B14" s="52" t="s">
        <v>658</v>
      </c>
      <c r="C14" s="82" t="s">
        <v>88</v>
      </c>
      <c r="D14" s="131">
        <v>6</v>
      </c>
      <c r="E14" s="131">
        <v>6</v>
      </c>
      <c r="F14" s="131">
        <v>6</v>
      </c>
      <c r="G14" s="82" t="s">
        <v>88</v>
      </c>
      <c r="H14" s="84"/>
    </row>
    <row r="15" spans="1:8" ht="54" customHeight="1" x14ac:dyDescent="0.2">
      <c r="A15" s="66" t="s">
        <v>783</v>
      </c>
      <c r="B15" s="52" t="s">
        <v>621</v>
      </c>
      <c r="C15" s="82" t="s">
        <v>96</v>
      </c>
      <c r="D15" s="131">
        <v>128</v>
      </c>
      <c r="E15" s="131">
        <v>129</v>
      </c>
      <c r="F15" s="131">
        <v>123</v>
      </c>
      <c r="G15" s="82" t="s">
        <v>96</v>
      </c>
      <c r="H15" s="84"/>
    </row>
    <row r="16" spans="1:8" ht="36" customHeight="1" x14ac:dyDescent="0.2">
      <c r="A16" s="66" t="s">
        <v>783</v>
      </c>
      <c r="B16" s="52" t="s">
        <v>782</v>
      </c>
      <c r="C16" s="82" t="s">
        <v>101</v>
      </c>
      <c r="D16" s="131">
        <v>100</v>
      </c>
      <c r="E16" s="131">
        <v>100</v>
      </c>
      <c r="F16" s="131">
        <v>100</v>
      </c>
      <c r="G16" s="82" t="s">
        <v>101</v>
      </c>
      <c r="H16" s="84"/>
    </row>
    <row r="17" spans="1:8" ht="33.75" customHeight="1" x14ac:dyDescent="0.2">
      <c r="A17" s="66" t="s">
        <v>783</v>
      </c>
      <c r="B17" s="52" t="s">
        <v>620</v>
      </c>
      <c r="C17" s="82" t="s">
        <v>204</v>
      </c>
      <c r="D17" s="131">
        <v>126</v>
      </c>
      <c r="E17" s="131">
        <v>127</v>
      </c>
      <c r="F17" s="131">
        <v>121</v>
      </c>
      <c r="G17" s="82" t="s">
        <v>204</v>
      </c>
      <c r="H17" s="84"/>
    </row>
    <row r="18" spans="1:8" ht="55.5" customHeight="1" x14ac:dyDescent="0.2">
      <c r="A18" s="66" t="s">
        <v>783</v>
      </c>
      <c r="B18" s="53" t="s">
        <v>782</v>
      </c>
      <c r="C18" s="83" t="s">
        <v>205</v>
      </c>
      <c r="D18" s="132">
        <v>100</v>
      </c>
      <c r="E18" s="132">
        <v>100</v>
      </c>
      <c r="F18" s="132">
        <v>100</v>
      </c>
      <c r="G18" s="83" t="s">
        <v>205</v>
      </c>
      <c r="H18" s="84"/>
    </row>
    <row r="19" spans="1:8" ht="15" x14ac:dyDescent="0.2">
      <c r="A19" s="84"/>
      <c r="B19" s="84"/>
      <c r="C19" s="84"/>
      <c r="D19" s="84"/>
      <c r="E19" s="84"/>
      <c r="F19" s="84"/>
      <c r="G19" s="84"/>
      <c r="H19" s="84"/>
    </row>
    <row r="20" spans="1:8" ht="15" x14ac:dyDescent="0.2">
      <c r="A20" s="84"/>
      <c r="B20" s="84"/>
      <c r="C20" s="84"/>
      <c r="D20" s="84"/>
      <c r="E20" s="84"/>
      <c r="F20" s="84"/>
      <c r="G20" s="84"/>
      <c r="H20" s="84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B7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3"/>
  <sheetViews>
    <sheetView rightToLeft="1" workbookViewId="0">
      <selection activeCell="A9" sqref="A9:XFD9"/>
    </sheetView>
  </sheetViews>
  <sheetFormatPr defaultColWidth="11.42578125" defaultRowHeight="12.75" x14ac:dyDescent="0.2"/>
  <cols>
    <col min="1" max="1" width="28.140625" customWidth="1"/>
    <col min="2" max="2" width="25.28515625" customWidth="1"/>
    <col min="3" max="3" width="14.7109375" customWidth="1"/>
    <col min="4" max="4" width="15.42578125" customWidth="1"/>
    <col min="5" max="22" width="16.28515625" customWidth="1"/>
    <col min="23" max="23" width="8.28515625" customWidth="1"/>
  </cols>
  <sheetData>
    <row r="1" spans="1:23" ht="14.1" customHeight="1" x14ac:dyDescent="0.2">
      <c r="A1" s="29" t="s">
        <v>596</v>
      </c>
      <c r="B1" s="64"/>
      <c r="C1" s="45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14.1" customHeight="1" x14ac:dyDescent="0.2">
      <c r="A2" s="29" t="s">
        <v>677</v>
      </c>
      <c r="B2" s="64"/>
      <c r="C2" s="45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ht="12.95" customHeight="1" x14ac:dyDescent="0.2">
      <c r="A3" s="45"/>
      <c r="B3" s="45"/>
      <c r="C3" s="45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1"/>
    </row>
    <row r="4" spans="1:23" ht="14.1" customHeight="1" x14ac:dyDescent="0.2">
      <c r="A4" s="33" t="s">
        <v>576</v>
      </c>
      <c r="B4" s="34" t="s">
        <v>29</v>
      </c>
      <c r="C4" s="35" t="str">
        <f>IF(B4&lt;&gt;"",VLOOKUP(B4,'@Entities26'!A2:B81,2,0),"")</f>
        <v>בנק לאומי לישראל בעמ</v>
      </c>
      <c r="D4" s="36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1"/>
    </row>
    <row r="5" spans="1:23" ht="14.1" customHeight="1" x14ac:dyDescent="0.2">
      <c r="A5" s="37" t="s">
        <v>1140</v>
      </c>
      <c r="B5" s="38">
        <v>43921</v>
      </c>
      <c r="C5" s="45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1"/>
    </row>
    <row r="6" spans="1:23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45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1"/>
    </row>
    <row r="7" spans="1:23" ht="14.1" customHeight="1" x14ac:dyDescent="0.2">
      <c r="A7" s="43" t="s">
        <v>902</v>
      </c>
      <c r="B7" s="44" t="s">
        <v>152</v>
      </c>
      <c r="C7" s="45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1"/>
    </row>
    <row r="8" spans="1:23" ht="33.950000000000003" customHeight="1" x14ac:dyDescent="0.2">
      <c r="A8" s="76" t="s">
        <v>153</v>
      </c>
      <c r="B8" s="51"/>
      <c r="C8" s="51"/>
      <c r="D8" s="51"/>
      <c r="E8" s="51"/>
      <c r="F8" s="51"/>
      <c r="G8" s="51"/>
      <c r="H8" s="51"/>
      <c r="I8" s="51"/>
      <c r="J8" s="51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1"/>
    </row>
    <row r="9" spans="1:23" s="74" customFormat="1" ht="65.25" customHeight="1" x14ac:dyDescent="0.2">
      <c r="A9" s="45"/>
      <c r="B9" s="45"/>
      <c r="C9" s="45"/>
      <c r="D9" s="52" t="s">
        <v>1403</v>
      </c>
      <c r="E9" s="52" t="s">
        <v>1404</v>
      </c>
      <c r="F9" s="52" t="s">
        <v>1405</v>
      </c>
      <c r="G9" s="52" t="s">
        <v>1406</v>
      </c>
      <c r="H9" s="52" t="s">
        <v>1407</v>
      </c>
      <c r="I9" s="52" t="s">
        <v>1176</v>
      </c>
      <c r="J9" s="52" t="s">
        <v>1408</v>
      </c>
      <c r="K9" s="52" t="s">
        <v>1409</v>
      </c>
      <c r="L9" s="52" t="s">
        <v>1410</v>
      </c>
      <c r="M9" s="52" t="s">
        <v>1411</v>
      </c>
      <c r="N9" s="52" t="s">
        <v>1412</v>
      </c>
      <c r="O9" s="52" t="s">
        <v>1179</v>
      </c>
      <c r="P9" s="52" t="s">
        <v>1413</v>
      </c>
      <c r="Q9" s="52" t="s">
        <v>1414</v>
      </c>
      <c r="R9" s="52" t="s">
        <v>1415</v>
      </c>
      <c r="S9" s="52" t="s">
        <v>1416</v>
      </c>
      <c r="T9" s="52" t="s">
        <v>1417</v>
      </c>
      <c r="U9" s="52" t="s">
        <v>1182</v>
      </c>
      <c r="V9" s="45"/>
      <c r="W9" s="84"/>
    </row>
    <row r="10" spans="1:23" s="74" customFormat="1" ht="27.75" customHeight="1" x14ac:dyDescent="0.2">
      <c r="A10" s="45"/>
      <c r="B10" s="45"/>
      <c r="C10" s="45"/>
      <c r="D10" s="69" t="s">
        <v>27</v>
      </c>
      <c r="E10" s="69" t="s">
        <v>56</v>
      </c>
      <c r="F10" s="69" t="s">
        <v>74</v>
      </c>
      <c r="G10" s="69" t="s">
        <v>88</v>
      </c>
      <c r="H10" s="69" t="s">
        <v>96</v>
      </c>
      <c r="I10" s="69" t="s">
        <v>101</v>
      </c>
      <c r="J10" s="69" t="s">
        <v>27</v>
      </c>
      <c r="K10" s="69" t="s">
        <v>56</v>
      </c>
      <c r="L10" s="69" t="s">
        <v>74</v>
      </c>
      <c r="M10" s="69" t="s">
        <v>88</v>
      </c>
      <c r="N10" s="69" t="s">
        <v>96</v>
      </c>
      <c r="O10" s="69" t="s">
        <v>101</v>
      </c>
      <c r="P10" s="69" t="s">
        <v>27</v>
      </c>
      <c r="Q10" s="69" t="s">
        <v>56</v>
      </c>
      <c r="R10" s="69" t="s">
        <v>74</v>
      </c>
      <c r="S10" s="69" t="s">
        <v>88</v>
      </c>
      <c r="T10" s="69" t="s">
        <v>96</v>
      </c>
      <c r="U10" s="69" t="s">
        <v>101</v>
      </c>
      <c r="V10" s="45"/>
      <c r="W10" s="84"/>
    </row>
    <row r="11" spans="1:23" ht="58.5" customHeight="1" x14ac:dyDescent="0.2">
      <c r="A11" s="65" t="s">
        <v>790</v>
      </c>
      <c r="B11" s="65"/>
      <c r="C11" s="69" t="s">
        <v>27</v>
      </c>
      <c r="D11" s="47">
        <v>484000</v>
      </c>
      <c r="E11" s="47">
        <v>10042000</v>
      </c>
      <c r="F11" s="47">
        <v>4032000</v>
      </c>
      <c r="G11" s="47">
        <v>986000</v>
      </c>
      <c r="H11" s="47">
        <v>9357000</v>
      </c>
      <c r="I11" s="47">
        <v>24901000</v>
      </c>
      <c r="J11" s="47">
        <v>114000</v>
      </c>
      <c r="K11" s="47">
        <v>5396000</v>
      </c>
      <c r="L11" s="47">
        <v>1929000</v>
      </c>
      <c r="M11" s="47">
        <v>18000</v>
      </c>
      <c r="N11" s="47">
        <v>1959000</v>
      </c>
      <c r="O11" s="47">
        <v>9416000</v>
      </c>
      <c r="P11" s="47">
        <v>175000</v>
      </c>
      <c r="Q11" s="47">
        <v>6386000</v>
      </c>
      <c r="R11" s="47">
        <v>2039000</v>
      </c>
      <c r="S11" s="47">
        <v>141000</v>
      </c>
      <c r="T11" s="47">
        <v>2229000</v>
      </c>
      <c r="U11" s="47">
        <v>10970000</v>
      </c>
      <c r="V11" s="69" t="s">
        <v>27</v>
      </c>
      <c r="W11" s="31"/>
    </row>
    <row r="12" spans="1:23" ht="31.5" customHeight="1" x14ac:dyDescent="0.2">
      <c r="A12" s="65" t="s">
        <v>1052</v>
      </c>
      <c r="B12" s="52" t="s">
        <v>675</v>
      </c>
      <c r="C12" s="69" t="s">
        <v>56</v>
      </c>
      <c r="D12" s="47">
        <v>0</v>
      </c>
      <c r="E12" s="47">
        <v>-8799000</v>
      </c>
      <c r="F12" s="47">
        <v>-2797000</v>
      </c>
      <c r="G12" s="47">
        <v>-83000</v>
      </c>
      <c r="H12" s="47">
        <v>-3288000</v>
      </c>
      <c r="I12" s="47">
        <v>-14967000</v>
      </c>
      <c r="J12" s="47">
        <v>0</v>
      </c>
      <c r="K12" s="47">
        <v>-3808000</v>
      </c>
      <c r="L12" s="47">
        <v>-891000</v>
      </c>
      <c r="M12" s="47">
        <v>-18000</v>
      </c>
      <c r="N12" s="47">
        <v>-1274000</v>
      </c>
      <c r="O12" s="47">
        <v>-5991000</v>
      </c>
      <c r="P12" s="47">
        <v>0</v>
      </c>
      <c r="Q12" s="47">
        <v>-4165000</v>
      </c>
      <c r="R12" s="47">
        <v>-1352000</v>
      </c>
      <c r="S12" s="47">
        <v>0</v>
      </c>
      <c r="T12" s="47">
        <v>-1303000</v>
      </c>
      <c r="U12" s="47">
        <v>-6820000</v>
      </c>
      <c r="V12" s="69" t="s">
        <v>56</v>
      </c>
      <c r="W12" s="31"/>
    </row>
    <row r="13" spans="1:23" ht="36" customHeight="1" x14ac:dyDescent="0.2">
      <c r="A13" s="65" t="s">
        <v>1052</v>
      </c>
      <c r="B13" s="52" t="s">
        <v>674</v>
      </c>
      <c r="C13" s="69" t="s">
        <v>74</v>
      </c>
      <c r="D13" s="47">
        <v>0</v>
      </c>
      <c r="E13" s="47">
        <v>-988000</v>
      </c>
      <c r="F13" s="47">
        <v>-1217000</v>
      </c>
      <c r="G13" s="47">
        <v>0</v>
      </c>
      <c r="H13" s="47">
        <v>-4519000</v>
      </c>
      <c r="I13" s="47">
        <v>-6724000</v>
      </c>
      <c r="J13" s="47">
        <v>0</v>
      </c>
      <c r="K13" s="47">
        <v>-1221000</v>
      </c>
      <c r="L13" s="47">
        <v>-681000</v>
      </c>
      <c r="M13" s="47">
        <v>0</v>
      </c>
      <c r="N13" s="47">
        <v>-121000</v>
      </c>
      <c r="O13" s="47">
        <v>-2023000</v>
      </c>
      <c r="P13" s="47">
        <v>0</v>
      </c>
      <c r="Q13" s="47">
        <v>-2090000</v>
      </c>
      <c r="R13" s="47">
        <v>-617000</v>
      </c>
      <c r="S13" s="47">
        <v>-133000</v>
      </c>
      <c r="T13" s="47">
        <v>-474000</v>
      </c>
      <c r="U13" s="47">
        <v>-3314000</v>
      </c>
      <c r="V13" s="69" t="s">
        <v>74</v>
      </c>
      <c r="W13" s="31"/>
    </row>
    <row r="14" spans="1:23" ht="34.5" customHeight="1" x14ac:dyDescent="0.2">
      <c r="A14" s="65" t="s">
        <v>1051</v>
      </c>
      <c r="B14" s="65"/>
      <c r="C14" s="69" t="s">
        <v>88</v>
      </c>
      <c r="D14" s="47">
        <v>484000</v>
      </c>
      <c r="E14" s="47">
        <v>255000</v>
      </c>
      <c r="F14" s="47">
        <v>18000</v>
      </c>
      <c r="G14" s="47">
        <v>903000</v>
      </c>
      <c r="H14" s="47">
        <v>1550000</v>
      </c>
      <c r="I14" s="47">
        <v>3210000</v>
      </c>
      <c r="J14" s="47">
        <v>114000</v>
      </c>
      <c r="K14" s="47">
        <v>367000</v>
      </c>
      <c r="L14" s="47">
        <v>357000</v>
      </c>
      <c r="M14" s="47">
        <v>0</v>
      </c>
      <c r="N14" s="47">
        <v>564000</v>
      </c>
      <c r="O14" s="47">
        <v>1402000</v>
      </c>
      <c r="P14" s="47">
        <v>175000</v>
      </c>
      <c r="Q14" s="47">
        <v>131000</v>
      </c>
      <c r="R14" s="47">
        <v>70000</v>
      </c>
      <c r="S14" s="47">
        <v>8000</v>
      </c>
      <c r="T14" s="47">
        <v>452000</v>
      </c>
      <c r="U14" s="47">
        <v>836000</v>
      </c>
      <c r="V14" s="69" t="s">
        <v>88</v>
      </c>
      <c r="W14" s="31"/>
    </row>
    <row r="15" spans="1:23" ht="27" customHeight="1" x14ac:dyDescent="0.2">
      <c r="A15" s="65" t="s">
        <v>987</v>
      </c>
      <c r="B15" s="65"/>
      <c r="C15" s="69" t="s">
        <v>96</v>
      </c>
      <c r="D15" s="47">
        <v>437000</v>
      </c>
      <c r="E15" s="47">
        <v>6642000</v>
      </c>
      <c r="F15" s="47">
        <v>4366000</v>
      </c>
      <c r="G15" s="47">
        <v>182000</v>
      </c>
      <c r="H15" s="47">
        <v>9048000</v>
      </c>
      <c r="I15" s="47">
        <v>20675000</v>
      </c>
      <c r="J15" s="47">
        <v>279000</v>
      </c>
      <c r="K15" s="47">
        <v>5486000</v>
      </c>
      <c r="L15" s="47">
        <v>3327000</v>
      </c>
      <c r="M15" s="47">
        <v>83000</v>
      </c>
      <c r="N15" s="47">
        <v>6603000</v>
      </c>
      <c r="O15" s="47">
        <v>15778000</v>
      </c>
      <c r="P15" s="47">
        <v>467000</v>
      </c>
      <c r="Q15" s="47">
        <v>6312000</v>
      </c>
      <c r="R15" s="47">
        <v>4825000</v>
      </c>
      <c r="S15" s="47">
        <v>84000</v>
      </c>
      <c r="T15" s="47">
        <v>9014000</v>
      </c>
      <c r="U15" s="47">
        <v>20702000</v>
      </c>
      <c r="V15" s="69" t="s">
        <v>96</v>
      </c>
      <c r="W15" s="31"/>
    </row>
    <row r="16" spans="1:23" ht="43.5" customHeight="1" x14ac:dyDescent="0.2">
      <c r="A16" s="65" t="s">
        <v>676</v>
      </c>
      <c r="B16" s="65"/>
      <c r="C16" s="69" t="s">
        <v>101</v>
      </c>
      <c r="D16" s="47">
        <v>0</v>
      </c>
      <c r="E16" s="47">
        <v>-3656000</v>
      </c>
      <c r="F16" s="47">
        <v>-2075000</v>
      </c>
      <c r="G16" s="47">
        <v>-9000</v>
      </c>
      <c r="H16" s="47">
        <v>-3442000</v>
      </c>
      <c r="I16" s="47">
        <v>-9182000</v>
      </c>
      <c r="J16" s="47">
        <v>0</v>
      </c>
      <c r="K16" s="47">
        <v>-2354000</v>
      </c>
      <c r="L16" s="47">
        <v>-620000</v>
      </c>
      <c r="M16" s="47">
        <v>-50000</v>
      </c>
      <c r="N16" s="47">
        <v>-3224000</v>
      </c>
      <c r="O16" s="47">
        <v>-6248000</v>
      </c>
      <c r="P16" s="47">
        <v>0</v>
      </c>
      <c r="Q16" s="47">
        <v>-2410000</v>
      </c>
      <c r="R16" s="47">
        <v>-1295000</v>
      </c>
      <c r="S16" s="47">
        <v>0</v>
      </c>
      <c r="T16" s="47">
        <v>-4837000</v>
      </c>
      <c r="U16" s="47">
        <v>-8542000</v>
      </c>
      <c r="V16" s="69" t="s">
        <v>101</v>
      </c>
      <c r="W16" s="31"/>
    </row>
    <row r="17" spans="1:23" ht="40.5" customHeight="1" x14ac:dyDescent="0.2">
      <c r="A17" s="65" t="s">
        <v>988</v>
      </c>
      <c r="B17" s="65"/>
      <c r="C17" s="69" t="s">
        <v>204</v>
      </c>
      <c r="D17" s="47">
        <v>437000</v>
      </c>
      <c r="E17" s="47">
        <v>2986000</v>
      </c>
      <c r="F17" s="47">
        <v>2291000</v>
      </c>
      <c r="G17" s="47">
        <v>173000</v>
      </c>
      <c r="H17" s="47">
        <v>5606000</v>
      </c>
      <c r="I17" s="47">
        <v>11493000</v>
      </c>
      <c r="J17" s="47">
        <v>279000</v>
      </c>
      <c r="K17" s="47">
        <v>3132000</v>
      </c>
      <c r="L17" s="47">
        <v>2707000</v>
      </c>
      <c r="M17" s="47">
        <v>33000</v>
      </c>
      <c r="N17" s="47">
        <v>3379000</v>
      </c>
      <c r="O17" s="47">
        <v>9530000</v>
      </c>
      <c r="P17" s="47">
        <v>467000</v>
      </c>
      <c r="Q17" s="47">
        <v>3902000</v>
      </c>
      <c r="R17" s="47">
        <v>3530000</v>
      </c>
      <c r="S17" s="47">
        <v>84000</v>
      </c>
      <c r="T17" s="47">
        <v>4177000</v>
      </c>
      <c r="U17" s="47">
        <v>12160000</v>
      </c>
      <c r="V17" s="69" t="s">
        <v>204</v>
      </c>
      <c r="W17" s="31"/>
    </row>
    <row r="18" spans="1:23" ht="39.75" customHeight="1" x14ac:dyDescent="0.2">
      <c r="A18" s="65" t="s">
        <v>1018</v>
      </c>
      <c r="B18" s="65"/>
      <c r="C18" s="69" t="s">
        <v>205</v>
      </c>
      <c r="D18" s="47">
        <v>921000</v>
      </c>
      <c r="E18" s="47">
        <v>3241000</v>
      </c>
      <c r="F18" s="47">
        <v>2309000</v>
      </c>
      <c r="G18" s="47">
        <v>1076000</v>
      </c>
      <c r="H18" s="47">
        <v>7156000</v>
      </c>
      <c r="I18" s="47">
        <v>14703000</v>
      </c>
      <c r="J18" s="47">
        <v>393000</v>
      </c>
      <c r="K18" s="47">
        <v>3499000</v>
      </c>
      <c r="L18" s="47">
        <v>3064000</v>
      </c>
      <c r="M18" s="47">
        <v>33000</v>
      </c>
      <c r="N18" s="47">
        <v>3943000</v>
      </c>
      <c r="O18" s="47">
        <v>10932000</v>
      </c>
      <c r="P18" s="47">
        <v>642000</v>
      </c>
      <c r="Q18" s="47">
        <v>4033000</v>
      </c>
      <c r="R18" s="47">
        <v>3600000</v>
      </c>
      <c r="S18" s="47">
        <v>92000</v>
      </c>
      <c r="T18" s="47">
        <v>4629000</v>
      </c>
      <c r="U18" s="47">
        <v>12996000</v>
      </c>
      <c r="V18" s="69" t="s">
        <v>205</v>
      </c>
      <c r="W18" s="31"/>
    </row>
    <row r="19" spans="1:23" ht="39" customHeight="1" x14ac:dyDescent="0.2">
      <c r="A19" s="65" t="s">
        <v>789</v>
      </c>
      <c r="B19" s="65"/>
      <c r="C19" s="69" t="s">
        <v>233</v>
      </c>
      <c r="D19" s="47">
        <v>601000</v>
      </c>
      <c r="E19" s="47">
        <v>12809000</v>
      </c>
      <c r="F19" s="47">
        <v>4673000</v>
      </c>
      <c r="G19" s="47">
        <v>83000</v>
      </c>
      <c r="H19" s="47">
        <v>6782000</v>
      </c>
      <c r="I19" s="47">
        <v>24948000</v>
      </c>
      <c r="J19" s="47">
        <v>119000</v>
      </c>
      <c r="K19" s="47">
        <v>4035000</v>
      </c>
      <c r="L19" s="47">
        <v>992000</v>
      </c>
      <c r="M19" s="47">
        <v>31000</v>
      </c>
      <c r="N19" s="47">
        <v>4366000</v>
      </c>
      <c r="O19" s="47">
        <v>9543000</v>
      </c>
      <c r="P19" s="47">
        <v>154000</v>
      </c>
      <c r="Q19" s="47">
        <v>4477000</v>
      </c>
      <c r="R19" s="47">
        <v>1422000</v>
      </c>
      <c r="S19" s="47">
        <v>0</v>
      </c>
      <c r="T19" s="47">
        <v>5525000</v>
      </c>
      <c r="U19" s="47">
        <v>11578000</v>
      </c>
      <c r="V19" s="69" t="s">
        <v>233</v>
      </c>
      <c r="W19" s="31"/>
    </row>
    <row r="20" spans="1:23" ht="45.75" customHeight="1" x14ac:dyDescent="0.2">
      <c r="A20" s="65" t="s">
        <v>623</v>
      </c>
      <c r="B20" s="65"/>
      <c r="C20" s="69" t="s">
        <v>28</v>
      </c>
      <c r="D20" s="47">
        <v>0</v>
      </c>
      <c r="E20" s="47">
        <v>-8799000</v>
      </c>
      <c r="F20" s="47">
        <v>-2797000</v>
      </c>
      <c r="G20" s="47">
        <v>-83000</v>
      </c>
      <c r="H20" s="47">
        <v>-3288000</v>
      </c>
      <c r="I20" s="47">
        <v>-14967000</v>
      </c>
      <c r="J20" s="47">
        <v>0</v>
      </c>
      <c r="K20" s="47">
        <v>-3808000</v>
      </c>
      <c r="L20" s="47">
        <v>-891000</v>
      </c>
      <c r="M20" s="47">
        <v>-17000</v>
      </c>
      <c r="N20" s="47">
        <v>-1274000</v>
      </c>
      <c r="O20" s="47">
        <v>-5990000</v>
      </c>
      <c r="P20" s="47">
        <v>0</v>
      </c>
      <c r="Q20" s="47">
        <v>-4165000</v>
      </c>
      <c r="R20" s="47">
        <v>-1352000</v>
      </c>
      <c r="S20" s="47">
        <v>0</v>
      </c>
      <c r="T20" s="47">
        <v>-1303000</v>
      </c>
      <c r="U20" s="47">
        <v>-6820000</v>
      </c>
      <c r="V20" s="69" t="s">
        <v>28</v>
      </c>
      <c r="W20" s="31"/>
    </row>
    <row r="21" spans="1:23" ht="31.5" customHeight="1" x14ac:dyDescent="0.2">
      <c r="A21" s="65" t="s">
        <v>622</v>
      </c>
      <c r="B21" s="65"/>
      <c r="C21" s="69" t="s">
        <v>34</v>
      </c>
      <c r="D21" s="47">
        <v>0</v>
      </c>
      <c r="E21" s="47">
        <v>-3715000</v>
      </c>
      <c r="F21" s="47">
        <v>-1638000</v>
      </c>
      <c r="G21" s="47">
        <v>0</v>
      </c>
      <c r="H21" s="47">
        <v>-1668000</v>
      </c>
      <c r="I21" s="47">
        <v>-7021000</v>
      </c>
      <c r="J21" s="47">
        <v>0</v>
      </c>
      <c r="K21" s="47">
        <v>-74000</v>
      </c>
      <c r="L21" s="47">
        <v>-77000</v>
      </c>
      <c r="M21" s="47">
        <v>-13000</v>
      </c>
      <c r="N21" s="47">
        <v>-1420000</v>
      </c>
      <c r="O21" s="47">
        <v>-1584000</v>
      </c>
      <c r="P21" s="47">
        <v>0</v>
      </c>
      <c r="Q21" s="47">
        <v>-178000</v>
      </c>
      <c r="R21" s="47">
        <v>-62000</v>
      </c>
      <c r="S21" s="47">
        <v>0</v>
      </c>
      <c r="T21" s="47">
        <v>-3095000</v>
      </c>
      <c r="U21" s="47">
        <v>-3335000</v>
      </c>
      <c r="V21" s="69" t="s">
        <v>34</v>
      </c>
      <c r="W21" s="31"/>
    </row>
    <row r="22" spans="1:23" ht="51" customHeight="1" x14ac:dyDescent="0.2">
      <c r="A22" s="66" t="s">
        <v>1050</v>
      </c>
      <c r="B22" s="66"/>
      <c r="C22" s="72" t="s">
        <v>38</v>
      </c>
      <c r="D22" s="49">
        <v>601000</v>
      </c>
      <c r="E22" s="49">
        <v>295000</v>
      </c>
      <c r="F22" s="49">
        <v>238000</v>
      </c>
      <c r="G22" s="49">
        <v>0</v>
      </c>
      <c r="H22" s="49">
        <v>1826000</v>
      </c>
      <c r="I22" s="49">
        <v>2960000</v>
      </c>
      <c r="J22" s="49">
        <v>119000</v>
      </c>
      <c r="K22" s="49">
        <v>153000</v>
      </c>
      <c r="L22" s="49">
        <v>24000</v>
      </c>
      <c r="M22" s="49">
        <v>1000</v>
      </c>
      <c r="N22" s="49">
        <v>1672000</v>
      </c>
      <c r="O22" s="49">
        <v>1969000</v>
      </c>
      <c r="P22" s="49">
        <v>154000</v>
      </c>
      <c r="Q22" s="49">
        <v>134000</v>
      </c>
      <c r="R22" s="49">
        <v>8000</v>
      </c>
      <c r="S22" s="49">
        <v>0</v>
      </c>
      <c r="T22" s="49">
        <v>1127000</v>
      </c>
      <c r="U22" s="49">
        <v>1423000</v>
      </c>
      <c r="V22" s="72" t="s">
        <v>38</v>
      </c>
      <c r="W22" s="31"/>
    </row>
    <row r="23" spans="1:23" ht="15" x14ac:dyDescent="0.2">
      <c r="A23" s="31"/>
      <c r="B23" s="31"/>
      <c r="C23" s="84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B7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8"/>
  <sheetViews>
    <sheetView rightToLeft="1" topLeftCell="I7" workbookViewId="0">
      <selection activeCell="S10" sqref="S10"/>
    </sheetView>
  </sheetViews>
  <sheetFormatPr defaultColWidth="11.42578125" defaultRowHeight="12.75" x14ac:dyDescent="0.2"/>
  <cols>
    <col min="1" max="1" width="24.140625" customWidth="1"/>
    <col min="2" max="2" width="6.42578125" customWidth="1"/>
    <col min="3" max="3" width="21.5703125" customWidth="1"/>
    <col min="4" max="4" width="16.85546875" customWidth="1"/>
    <col min="5" max="5" width="26.28515625" customWidth="1"/>
    <col min="6" max="6" width="16.28515625" customWidth="1"/>
    <col min="7" max="7" width="17.7109375" customWidth="1"/>
    <col min="8" max="8" width="20" customWidth="1"/>
    <col min="9" max="9" width="19.5703125" customWidth="1"/>
    <col min="10" max="10" width="20" customWidth="1"/>
    <col min="11" max="11" width="16.28515625" customWidth="1"/>
    <col min="12" max="12" width="21.140625" customWidth="1"/>
    <col min="13" max="13" width="19" customWidth="1"/>
    <col min="14" max="14" width="18.7109375" customWidth="1"/>
    <col min="15" max="15" width="22.5703125" customWidth="1"/>
    <col min="16" max="16" width="18.140625" customWidth="1"/>
    <col min="17" max="17" width="17.85546875" customWidth="1"/>
    <col min="18" max="19" width="16.28515625" customWidth="1"/>
    <col min="20" max="20" width="8.28515625" customWidth="1"/>
  </cols>
  <sheetData>
    <row r="1" spans="1:20" ht="14.1" customHeight="1" x14ac:dyDescent="0.2">
      <c r="A1" s="29" t="s">
        <v>596</v>
      </c>
      <c r="B1" s="64"/>
      <c r="C1" s="45"/>
      <c r="D1" s="45"/>
      <c r="E1" s="45"/>
      <c r="F1" s="55"/>
      <c r="G1" s="55"/>
      <c r="H1" s="5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4.1" customHeight="1" x14ac:dyDescent="0.2">
      <c r="A2" s="29" t="s">
        <v>677</v>
      </c>
      <c r="B2" s="64"/>
      <c r="C2" s="45"/>
      <c r="D2" s="45"/>
      <c r="E2" s="45"/>
      <c r="F2" s="55"/>
      <c r="G2" s="55"/>
      <c r="H2" s="5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2.95" customHeight="1" x14ac:dyDescent="0.2">
      <c r="A3" s="45"/>
      <c r="B3" s="45"/>
      <c r="C3" s="45"/>
      <c r="D3" s="45"/>
      <c r="E3" s="55"/>
      <c r="F3" s="55"/>
      <c r="G3" s="5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ht="14.1" customHeight="1" x14ac:dyDescent="0.2">
      <c r="A4" s="33" t="s">
        <v>576</v>
      </c>
      <c r="B4" s="34" t="s">
        <v>29</v>
      </c>
      <c r="C4" s="35" t="str">
        <f>IF(B4&lt;&gt;"",VLOOKUP(B4,'@Entities27'!A2:B81,2,0),"")</f>
        <v>בנק לאומי לישראל בעמ</v>
      </c>
      <c r="D4" s="77"/>
      <c r="E4" s="55"/>
      <c r="F4" s="55"/>
      <c r="G4" s="5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0" ht="14.1" customHeight="1" x14ac:dyDescent="0.2">
      <c r="A5" s="37" t="s">
        <v>1140</v>
      </c>
      <c r="B5" s="38">
        <v>43921</v>
      </c>
      <c r="C5" s="45"/>
      <c r="D5" s="45"/>
      <c r="E5" s="55"/>
      <c r="F5" s="55"/>
      <c r="G5" s="5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45"/>
      <c r="D6" s="45"/>
      <c r="E6" s="55"/>
      <c r="F6" s="55"/>
      <c r="G6" s="5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20" ht="14.1" customHeight="1" x14ac:dyDescent="0.2">
      <c r="A7" s="43" t="s">
        <v>902</v>
      </c>
      <c r="B7" s="44" t="s">
        <v>155</v>
      </c>
      <c r="C7" s="45"/>
      <c r="D7" s="45"/>
      <c r="E7" s="55"/>
      <c r="F7" s="55"/>
      <c r="G7" s="5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0" ht="33.950000000000003" customHeight="1" x14ac:dyDescent="0.2">
      <c r="A8" s="92" t="s">
        <v>156</v>
      </c>
      <c r="B8" s="54"/>
      <c r="C8" s="54"/>
      <c r="D8" s="54"/>
      <c r="E8" s="54"/>
      <c r="F8" s="54"/>
      <c r="G8" s="5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0" s="84" customFormat="1" ht="84" customHeight="1" x14ac:dyDescent="0.2">
      <c r="A9" s="45"/>
      <c r="B9" s="45"/>
      <c r="C9" s="45"/>
      <c r="D9" s="52" t="s">
        <v>1420</v>
      </c>
      <c r="E9" s="52" t="s">
        <v>1421</v>
      </c>
      <c r="F9" s="52" t="s">
        <v>1422</v>
      </c>
      <c r="G9" s="52" t="s">
        <v>1423</v>
      </c>
      <c r="H9" s="52" t="s">
        <v>1176</v>
      </c>
      <c r="I9" s="52" t="s">
        <v>1424</v>
      </c>
      <c r="J9" s="52" t="s">
        <v>1425</v>
      </c>
      <c r="K9" s="52" t="s">
        <v>1426</v>
      </c>
      <c r="L9" s="52" t="s">
        <v>1427</v>
      </c>
      <c r="M9" s="52" t="s">
        <v>1179</v>
      </c>
      <c r="N9" s="52" t="s">
        <v>1428</v>
      </c>
      <c r="O9" s="52" t="s">
        <v>1429</v>
      </c>
      <c r="P9" s="52" t="s">
        <v>1430</v>
      </c>
      <c r="Q9" s="52" t="s">
        <v>1431</v>
      </c>
      <c r="R9" s="52" t="s">
        <v>1182</v>
      </c>
      <c r="S9" s="45"/>
    </row>
    <row r="10" spans="1:20" s="84" customFormat="1" ht="46.5" customHeight="1" x14ac:dyDescent="0.2">
      <c r="A10" s="45"/>
      <c r="B10" s="45"/>
      <c r="C10" s="45"/>
      <c r="D10" s="82" t="s">
        <v>27</v>
      </c>
      <c r="E10" s="82" t="s">
        <v>56</v>
      </c>
      <c r="F10" s="82" t="s">
        <v>74</v>
      </c>
      <c r="G10" s="82" t="s">
        <v>88</v>
      </c>
      <c r="H10" s="82" t="s">
        <v>96</v>
      </c>
      <c r="I10" s="82" t="s">
        <v>27</v>
      </c>
      <c r="J10" s="82" t="s">
        <v>56</v>
      </c>
      <c r="K10" s="82" t="s">
        <v>74</v>
      </c>
      <c r="L10" s="82" t="s">
        <v>88</v>
      </c>
      <c r="M10" s="82" t="s">
        <v>96</v>
      </c>
      <c r="N10" s="82" t="s">
        <v>27</v>
      </c>
      <c r="O10" s="82" t="s">
        <v>56</v>
      </c>
      <c r="P10" s="82" t="s">
        <v>74</v>
      </c>
      <c r="Q10" s="82" t="s">
        <v>88</v>
      </c>
      <c r="R10" s="82" t="s">
        <v>96</v>
      </c>
      <c r="S10" s="45"/>
    </row>
    <row r="11" spans="1:20" s="84" customFormat="1" ht="46.5" customHeight="1" x14ac:dyDescent="0.2">
      <c r="A11" s="65" t="s">
        <v>1418</v>
      </c>
      <c r="B11" s="82" t="s">
        <v>27</v>
      </c>
      <c r="C11" s="47">
        <v>2485000</v>
      </c>
      <c r="D11" s="47">
        <v>2597000</v>
      </c>
      <c r="E11" s="47">
        <v>6524000</v>
      </c>
      <c r="F11" s="47">
        <v>2215000</v>
      </c>
      <c r="G11" s="47">
        <v>13821000</v>
      </c>
      <c r="H11" s="47">
        <v>1875000</v>
      </c>
      <c r="I11" s="47">
        <v>4269000</v>
      </c>
      <c r="J11" s="47">
        <v>8989000</v>
      </c>
      <c r="K11" s="47">
        <v>3028000</v>
      </c>
      <c r="L11" s="47">
        <v>18161000</v>
      </c>
      <c r="M11" s="47">
        <v>2001000</v>
      </c>
      <c r="N11" s="47">
        <v>4635000</v>
      </c>
      <c r="O11" s="47">
        <v>6268000</v>
      </c>
      <c r="P11" s="47">
        <v>2618000</v>
      </c>
      <c r="Q11" s="47">
        <v>15522000</v>
      </c>
      <c r="R11" s="82" t="s">
        <v>27</v>
      </c>
    </row>
    <row r="12" spans="1:20" s="84" customFormat="1" ht="46.5" customHeight="1" x14ac:dyDescent="0.2">
      <c r="A12" s="65" t="s">
        <v>1419</v>
      </c>
      <c r="B12" s="82" t="s">
        <v>56</v>
      </c>
      <c r="C12" s="47">
        <v>39000000</v>
      </c>
      <c r="D12" s="47">
        <v>92204000</v>
      </c>
      <c r="E12" s="47">
        <v>145003000</v>
      </c>
      <c r="F12" s="47">
        <v>83379000</v>
      </c>
      <c r="G12" s="47">
        <v>359586000</v>
      </c>
      <c r="H12" s="47">
        <v>111003000</v>
      </c>
      <c r="I12" s="47">
        <v>83786000</v>
      </c>
      <c r="J12" s="47">
        <v>169177000</v>
      </c>
      <c r="K12" s="47">
        <v>71653000</v>
      </c>
      <c r="L12" s="47">
        <v>435619000</v>
      </c>
      <c r="M12" s="47">
        <v>50213000</v>
      </c>
      <c r="N12" s="47">
        <v>71773000</v>
      </c>
      <c r="O12" s="47">
        <v>160318000</v>
      </c>
      <c r="P12" s="47">
        <v>74532000</v>
      </c>
      <c r="Q12" s="47">
        <v>356836000</v>
      </c>
      <c r="R12" s="82" t="s">
        <v>56</v>
      </c>
    </row>
    <row r="13" spans="1:20" s="84" customFormat="1" ht="46.5" customHeight="1" x14ac:dyDescent="0.2">
      <c r="A13" s="65" t="s">
        <v>745</v>
      </c>
      <c r="B13" s="82" t="s">
        <v>74</v>
      </c>
      <c r="C13" s="47">
        <v>246213000</v>
      </c>
      <c r="D13" s="47">
        <v>124332000</v>
      </c>
      <c r="E13" s="47">
        <v>16125000</v>
      </c>
      <c r="F13" s="47">
        <v>4266000</v>
      </c>
      <c r="G13" s="47">
        <v>390936000</v>
      </c>
      <c r="H13" s="47">
        <v>161963000</v>
      </c>
      <c r="I13" s="47">
        <v>139667000</v>
      </c>
      <c r="J13" s="47">
        <v>14883000</v>
      </c>
      <c r="K13" s="47">
        <v>4364000</v>
      </c>
      <c r="L13" s="47">
        <v>320877000</v>
      </c>
      <c r="M13" s="47">
        <v>185140000</v>
      </c>
      <c r="N13" s="47">
        <v>85138000</v>
      </c>
      <c r="O13" s="47">
        <v>13290000</v>
      </c>
      <c r="P13" s="47">
        <v>3816000</v>
      </c>
      <c r="Q13" s="47">
        <v>287384000</v>
      </c>
      <c r="R13" s="82" t="s">
        <v>74</v>
      </c>
    </row>
    <row r="14" spans="1:20" s="84" customFormat="1" ht="46.5" customHeight="1" x14ac:dyDescent="0.2">
      <c r="A14" s="65" t="s">
        <v>749</v>
      </c>
      <c r="B14" s="82" t="s">
        <v>88</v>
      </c>
      <c r="C14" s="47">
        <v>233361000</v>
      </c>
      <c r="D14" s="47">
        <v>71134000</v>
      </c>
      <c r="E14" s="47">
        <v>1051000</v>
      </c>
      <c r="F14" s="47">
        <v>0</v>
      </c>
      <c r="G14" s="47">
        <v>305546000</v>
      </c>
      <c r="H14" s="47">
        <v>142840000</v>
      </c>
      <c r="I14" s="47">
        <v>39578000</v>
      </c>
      <c r="J14" s="47">
        <v>2102000</v>
      </c>
      <c r="K14" s="47">
        <v>0</v>
      </c>
      <c r="L14" s="47">
        <v>184520000</v>
      </c>
      <c r="M14" s="47">
        <v>270121000</v>
      </c>
      <c r="N14" s="47">
        <v>48177000</v>
      </c>
      <c r="O14" s="47">
        <v>1650000</v>
      </c>
      <c r="P14" s="47">
        <v>0</v>
      </c>
      <c r="Q14" s="47">
        <v>319948000</v>
      </c>
      <c r="R14" s="82" t="s">
        <v>88</v>
      </c>
    </row>
    <row r="15" spans="1:20" s="84" customFormat="1" ht="46.5" customHeight="1" x14ac:dyDescent="0.2">
      <c r="A15" s="65" t="s">
        <v>746</v>
      </c>
      <c r="B15" s="82" t="s">
        <v>96</v>
      </c>
      <c r="C15" s="47">
        <v>2136000</v>
      </c>
      <c r="D15" s="47">
        <v>621000</v>
      </c>
      <c r="E15" s="47">
        <v>28000</v>
      </c>
      <c r="F15" s="47">
        <v>0</v>
      </c>
      <c r="G15" s="47">
        <v>2785000</v>
      </c>
      <c r="H15" s="47">
        <v>1250000</v>
      </c>
      <c r="I15" s="47">
        <v>999000</v>
      </c>
      <c r="J15" s="47">
        <v>30000</v>
      </c>
      <c r="K15" s="47">
        <v>0</v>
      </c>
      <c r="L15" s="47">
        <v>2279000</v>
      </c>
      <c r="M15" s="47">
        <v>1991000</v>
      </c>
      <c r="N15" s="47">
        <v>306000</v>
      </c>
      <c r="O15" s="47">
        <v>0</v>
      </c>
      <c r="P15" s="47">
        <v>0</v>
      </c>
      <c r="Q15" s="47">
        <v>2297000</v>
      </c>
      <c r="R15" s="82" t="s">
        <v>96</v>
      </c>
    </row>
    <row r="16" spans="1:20" s="84" customFormat="1" ht="46.5" customHeight="1" x14ac:dyDescent="0.2">
      <c r="A16" s="65" t="s">
        <v>982</v>
      </c>
      <c r="B16" s="82" t="s">
        <v>101</v>
      </c>
      <c r="C16" s="47">
        <v>523195000</v>
      </c>
      <c r="D16" s="47">
        <v>290888000</v>
      </c>
      <c r="E16" s="47">
        <v>168731000</v>
      </c>
      <c r="F16" s="47">
        <v>89860000</v>
      </c>
      <c r="G16" s="47">
        <v>1072674000</v>
      </c>
      <c r="H16" s="47">
        <v>418931000</v>
      </c>
      <c r="I16" s="47">
        <v>268299000</v>
      </c>
      <c r="J16" s="47">
        <v>195181000</v>
      </c>
      <c r="K16" s="47">
        <v>79045000</v>
      </c>
      <c r="L16" s="47">
        <v>961456000</v>
      </c>
      <c r="M16" s="47">
        <v>509466000</v>
      </c>
      <c r="N16" s="47">
        <v>210029000</v>
      </c>
      <c r="O16" s="47">
        <v>181526000</v>
      </c>
      <c r="P16" s="47">
        <v>80966000</v>
      </c>
      <c r="Q16" s="47">
        <v>981987000</v>
      </c>
      <c r="R16" s="82" t="s">
        <v>101</v>
      </c>
    </row>
    <row r="17" spans="1:18" s="84" customFormat="1" ht="46.5" customHeight="1" x14ac:dyDescent="0.2">
      <c r="A17" s="66" t="s">
        <v>942</v>
      </c>
      <c r="B17" s="83" t="s">
        <v>204</v>
      </c>
      <c r="C17" s="49">
        <v>523195000</v>
      </c>
      <c r="D17" s="49">
        <v>290888000</v>
      </c>
      <c r="E17" s="49">
        <v>168731000</v>
      </c>
      <c r="F17" s="49">
        <v>89860000</v>
      </c>
      <c r="G17" s="49">
        <v>1072674000</v>
      </c>
      <c r="H17" s="49">
        <v>418931000</v>
      </c>
      <c r="I17" s="49">
        <v>268299000</v>
      </c>
      <c r="J17" s="49">
        <v>195181000</v>
      </c>
      <c r="K17" s="49">
        <v>79045000</v>
      </c>
      <c r="L17" s="49">
        <v>961456000</v>
      </c>
      <c r="M17" s="49">
        <v>509466000</v>
      </c>
      <c r="N17" s="49">
        <v>210029000</v>
      </c>
      <c r="O17" s="49">
        <v>181526000</v>
      </c>
      <c r="P17" s="49">
        <v>80966000</v>
      </c>
      <c r="Q17" s="49">
        <v>981987000</v>
      </c>
      <c r="R17" s="83" t="s">
        <v>204</v>
      </c>
    </row>
    <row r="18" spans="1:18" s="84" customFormat="1" ht="46.5" customHeight="1" x14ac:dyDescent="0.2"/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B7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47"/>
  <sheetViews>
    <sheetView rightToLeft="1" workbookViewId="0">
      <selection activeCell="B9" sqref="B9:B46"/>
    </sheetView>
  </sheetViews>
  <sheetFormatPr defaultColWidth="11.42578125" defaultRowHeight="12.75" x14ac:dyDescent="0.2"/>
  <cols>
    <col min="1" max="1" width="29.85546875" customWidth="1"/>
    <col min="2" max="2" width="23.5703125" customWidth="1"/>
    <col min="3" max="3" width="16.140625" customWidth="1"/>
    <col min="4" max="4" width="18.7109375" customWidth="1"/>
    <col min="5" max="28" width="16.28515625" customWidth="1"/>
    <col min="29" max="29" width="17.28515625" customWidth="1"/>
    <col min="30" max="30" width="16.28515625" customWidth="1"/>
    <col min="31" max="31" width="8.28515625" customWidth="1"/>
  </cols>
  <sheetData>
    <row r="1" spans="1:31" ht="14.1" customHeight="1" x14ac:dyDescent="0.2">
      <c r="A1" s="29" t="s">
        <v>596</v>
      </c>
      <c r="B1" s="64"/>
      <c r="C1" s="45"/>
      <c r="D1" s="45"/>
      <c r="E1" s="45"/>
      <c r="F1" s="55"/>
      <c r="G1" s="55"/>
      <c r="H1" s="5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4.1" customHeight="1" x14ac:dyDescent="0.2">
      <c r="A2" s="29" t="s">
        <v>677</v>
      </c>
      <c r="B2" s="64"/>
      <c r="C2" s="45"/>
      <c r="D2" s="45"/>
      <c r="E2" s="45"/>
      <c r="F2" s="55"/>
      <c r="G2" s="55"/>
      <c r="H2" s="5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2.95" customHeight="1" x14ac:dyDescent="0.2">
      <c r="A3" s="45"/>
      <c r="B3" s="45"/>
      <c r="C3" s="45"/>
      <c r="D3" s="45"/>
      <c r="E3" s="45"/>
      <c r="F3" s="55"/>
      <c r="G3" s="55"/>
      <c r="H3" s="5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1" ht="14.1" customHeight="1" x14ac:dyDescent="0.2">
      <c r="A4" s="33" t="s">
        <v>576</v>
      </c>
      <c r="B4" s="34" t="s">
        <v>29</v>
      </c>
      <c r="C4" s="35" t="str">
        <f>IF(B4&lt;&gt;"",VLOOKUP(B4,'@Entities28'!A2:B81,2,0),"")</f>
        <v>בנק לאומי לישראל בעמ</v>
      </c>
      <c r="D4" s="77"/>
      <c r="E4" s="45"/>
      <c r="F4" s="55"/>
      <c r="G4" s="55"/>
      <c r="H4" s="5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1" ht="14.1" customHeight="1" x14ac:dyDescent="0.2">
      <c r="A5" s="37" t="s">
        <v>1140</v>
      </c>
      <c r="B5" s="38">
        <v>43921</v>
      </c>
      <c r="C5" s="45"/>
      <c r="D5" s="45"/>
      <c r="E5" s="45"/>
      <c r="F5" s="55"/>
      <c r="G5" s="55"/>
      <c r="H5" s="5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1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45"/>
      <c r="D6" s="45"/>
      <c r="E6" s="45"/>
      <c r="F6" s="55"/>
      <c r="G6" s="55"/>
      <c r="H6" s="5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1" ht="14.1" customHeight="1" x14ac:dyDescent="0.2">
      <c r="A7" s="43" t="s">
        <v>902</v>
      </c>
      <c r="B7" s="44" t="s">
        <v>157</v>
      </c>
      <c r="C7" s="45"/>
      <c r="D7" s="45"/>
      <c r="E7" s="45"/>
      <c r="F7" s="55"/>
      <c r="G7" s="55"/>
      <c r="H7" s="5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1" ht="17.100000000000001" customHeight="1" x14ac:dyDescent="0.2">
      <c r="A8" s="92" t="s">
        <v>158</v>
      </c>
      <c r="B8" s="54"/>
      <c r="C8" s="54"/>
      <c r="D8" s="54"/>
      <c r="E8" s="54"/>
      <c r="F8" s="54"/>
      <c r="G8" s="57"/>
      <c r="H8" s="5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1" ht="84" customHeight="1" x14ac:dyDescent="0.2">
      <c r="A9" s="45"/>
      <c r="B9" s="45"/>
      <c r="C9" s="65" t="s">
        <v>1433</v>
      </c>
      <c r="D9" s="52" t="s">
        <v>1434</v>
      </c>
      <c r="E9" s="52" t="s">
        <v>1435</v>
      </c>
      <c r="F9" s="65" t="s">
        <v>1436</v>
      </c>
      <c r="G9" s="65" t="s">
        <v>1437</v>
      </c>
      <c r="H9" s="65" t="s">
        <v>1438</v>
      </c>
      <c r="I9" s="65" t="s">
        <v>1439</v>
      </c>
      <c r="J9" s="65" t="s">
        <v>1440</v>
      </c>
      <c r="K9" s="65" t="s">
        <v>1441</v>
      </c>
      <c r="L9" s="65" t="s">
        <v>1442</v>
      </c>
      <c r="M9" s="65" t="s">
        <v>1443</v>
      </c>
      <c r="N9" s="66" t="s">
        <v>1432</v>
      </c>
      <c r="O9" s="66" t="s">
        <v>1323</v>
      </c>
      <c r="P9" s="65" t="s">
        <v>1445</v>
      </c>
      <c r="Q9" s="52" t="s">
        <v>1446</v>
      </c>
      <c r="R9" s="52" t="s">
        <v>1447</v>
      </c>
      <c r="S9" s="65" t="s">
        <v>1448</v>
      </c>
      <c r="T9" s="65" t="s">
        <v>1449</v>
      </c>
      <c r="U9" s="65" t="s">
        <v>1450</v>
      </c>
      <c r="V9" s="65" t="s">
        <v>1451</v>
      </c>
      <c r="W9" s="65" t="s">
        <v>1452</v>
      </c>
      <c r="X9" s="65" t="s">
        <v>1453</v>
      </c>
      <c r="Y9" s="65" t="s">
        <v>1454</v>
      </c>
      <c r="Z9" s="65" t="s">
        <v>1455</v>
      </c>
      <c r="AA9" s="66" t="s">
        <v>1444</v>
      </c>
      <c r="AB9" s="66" t="s">
        <v>1333</v>
      </c>
      <c r="AC9" s="45"/>
      <c r="AD9" s="84"/>
    </row>
    <row r="10" spans="1:31" ht="12.95" customHeight="1" x14ac:dyDescent="0.2">
      <c r="A10" s="45"/>
      <c r="B10" s="45"/>
      <c r="C10" s="69" t="s">
        <v>27</v>
      </c>
      <c r="D10" s="69" t="s">
        <v>56</v>
      </c>
      <c r="E10" s="69" t="s">
        <v>74</v>
      </c>
      <c r="F10" s="69" t="s">
        <v>88</v>
      </c>
      <c r="G10" s="69" t="s">
        <v>96</v>
      </c>
      <c r="H10" s="69" t="s">
        <v>101</v>
      </c>
      <c r="I10" s="69" t="s">
        <v>204</v>
      </c>
      <c r="J10" s="69" t="s">
        <v>205</v>
      </c>
      <c r="K10" s="69" t="s">
        <v>233</v>
      </c>
      <c r="L10" s="69" t="s">
        <v>28</v>
      </c>
      <c r="M10" s="69" t="s">
        <v>34</v>
      </c>
      <c r="N10" s="69" t="s">
        <v>38</v>
      </c>
      <c r="O10" s="69" t="s">
        <v>45</v>
      </c>
      <c r="P10" s="69" t="s">
        <v>27</v>
      </c>
      <c r="Q10" s="69" t="s">
        <v>56</v>
      </c>
      <c r="R10" s="69" t="s">
        <v>74</v>
      </c>
      <c r="S10" s="69" t="s">
        <v>88</v>
      </c>
      <c r="T10" s="69" t="s">
        <v>96</v>
      </c>
      <c r="U10" s="69" t="s">
        <v>101</v>
      </c>
      <c r="V10" s="69" t="s">
        <v>204</v>
      </c>
      <c r="W10" s="69" t="s">
        <v>205</v>
      </c>
      <c r="X10" s="69" t="s">
        <v>233</v>
      </c>
      <c r="Y10" s="69" t="s">
        <v>28</v>
      </c>
      <c r="Z10" s="69" t="s">
        <v>34</v>
      </c>
      <c r="AA10" s="69" t="s">
        <v>38</v>
      </c>
      <c r="AB10" s="69" t="s">
        <v>45</v>
      </c>
      <c r="AC10" s="45"/>
      <c r="AD10" s="84"/>
    </row>
    <row r="11" spans="1:31" ht="31.5" customHeight="1" x14ac:dyDescent="0.2">
      <c r="A11" s="138" t="s">
        <v>661</v>
      </c>
      <c r="B11" s="69" t="s">
        <v>27</v>
      </c>
      <c r="C11" s="47">
        <v>696000</v>
      </c>
      <c r="D11" s="47">
        <v>324000</v>
      </c>
      <c r="E11" s="47">
        <v>16000</v>
      </c>
      <c r="F11" s="47">
        <v>1000</v>
      </c>
      <c r="G11" s="47">
        <v>590000</v>
      </c>
      <c r="H11" s="47">
        <v>204000</v>
      </c>
      <c r="I11" s="47">
        <v>436000</v>
      </c>
      <c r="J11" s="47">
        <v>12000</v>
      </c>
      <c r="K11" s="47">
        <v>342000</v>
      </c>
      <c r="L11" s="47">
        <v>0</v>
      </c>
      <c r="M11" s="47">
        <v>2281000</v>
      </c>
      <c r="N11" s="47">
        <v>312000</v>
      </c>
      <c r="O11" s="47">
        <v>2593000</v>
      </c>
      <c r="P11" s="47">
        <v>727000</v>
      </c>
      <c r="Q11" s="47">
        <v>368000</v>
      </c>
      <c r="R11" s="47">
        <v>18000</v>
      </c>
      <c r="S11" s="47">
        <v>1000</v>
      </c>
      <c r="T11" s="47">
        <v>573000</v>
      </c>
      <c r="U11" s="47">
        <v>203000</v>
      </c>
      <c r="V11" s="47">
        <v>464000</v>
      </c>
      <c r="W11" s="47">
        <v>7000</v>
      </c>
      <c r="X11" s="47">
        <v>342000</v>
      </c>
      <c r="Y11" s="47">
        <v>0</v>
      </c>
      <c r="Z11" s="47">
        <v>2317000</v>
      </c>
      <c r="AA11" s="47">
        <v>362000</v>
      </c>
      <c r="AB11" s="47">
        <v>2679000</v>
      </c>
      <c r="AC11" s="69" t="s">
        <v>27</v>
      </c>
      <c r="AD11" s="84"/>
    </row>
    <row r="12" spans="1:31" ht="41.25" customHeight="1" x14ac:dyDescent="0.2">
      <c r="A12" s="138" t="s">
        <v>652</v>
      </c>
      <c r="B12" s="69" t="s">
        <v>56</v>
      </c>
      <c r="C12" s="47">
        <v>41000</v>
      </c>
      <c r="D12" s="47">
        <v>0</v>
      </c>
      <c r="E12" s="47">
        <v>0</v>
      </c>
      <c r="F12" s="47">
        <v>32000</v>
      </c>
      <c r="G12" s="47">
        <v>38000</v>
      </c>
      <c r="H12" s="47">
        <v>55000</v>
      </c>
      <c r="I12" s="47">
        <v>76000</v>
      </c>
      <c r="J12" s="47">
        <v>67000</v>
      </c>
      <c r="K12" s="47">
        <v>66000</v>
      </c>
      <c r="L12" s="47">
        <v>0</v>
      </c>
      <c r="M12" s="47">
        <v>375000</v>
      </c>
      <c r="N12" s="47">
        <v>49000</v>
      </c>
      <c r="O12" s="47">
        <v>424000</v>
      </c>
      <c r="P12" s="47">
        <v>58000</v>
      </c>
      <c r="Q12" s="47">
        <v>0</v>
      </c>
      <c r="R12" s="47">
        <v>0</v>
      </c>
      <c r="S12" s="47">
        <v>39000</v>
      </c>
      <c r="T12" s="47">
        <v>46000</v>
      </c>
      <c r="U12" s="47">
        <v>64000</v>
      </c>
      <c r="V12" s="47">
        <v>71000</v>
      </c>
      <c r="W12" s="47">
        <v>120000</v>
      </c>
      <c r="X12" s="47">
        <v>80000</v>
      </c>
      <c r="Y12" s="47">
        <v>0</v>
      </c>
      <c r="Z12" s="47">
        <v>478000</v>
      </c>
      <c r="AA12" s="47">
        <v>81000</v>
      </c>
      <c r="AB12" s="47">
        <v>559000</v>
      </c>
      <c r="AC12" s="69" t="s">
        <v>56</v>
      </c>
      <c r="AD12" s="84"/>
    </row>
    <row r="13" spans="1:31" ht="40.5" customHeight="1" x14ac:dyDescent="0.2">
      <c r="A13" s="66" t="s">
        <v>1456</v>
      </c>
      <c r="B13" s="69" t="s">
        <v>74</v>
      </c>
      <c r="C13" s="47">
        <v>655000</v>
      </c>
      <c r="D13" s="47">
        <v>324000</v>
      </c>
      <c r="E13" s="47">
        <v>16000</v>
      </c>
      <c r="F13" s="47">
        <v>-31000</v>
      </c>
      <c r="G13" s="47">
        <v>552000</v>
      </c>
      <c r="H13" s="47">
        <v>149000</v>
      </c>
      <c r="I13" s="47">
        <v>360000</v>
      </c>
      <c r="J13" s="47">
        <v>-55000</v>
      </c>
      <c r="K13" s="47">
        <v>276000</v>
      </c>
      <c r="L13" s="47">
        <v>0</v>
      </c>
      <c r="M13" s="47">
        <v>1906000</v>
      </c>
      <c r="N13" s="47">
        <v>263000</v>
      </c>
      <c r="O13" s="47">
        <v>2169000</v>
      </c>
      <c r="P13" s="47">
        <v>669000</v>
      </c>
      <c r="Q13" s="47">
        <v>368000</v>
      </c>
      <c r="R13" s="47">
        <v>18000</v>
      </c>
      <c r="S13" s="47">
        <v>-38000</v>
      </c>
      <c r="T13" s="47">
        <v>527000</v>
      </c>
      <c r="U13" s="47">
        <v>139000</v>
      </c>
      <c r="V13" s="47">
        <v>393000</v>
      </c>
      <c r="W13" s="47">
        <v>-113000</v>
      </c>
      <c r="X13" s="47">
        <v>262000</v>
      </c>
      <c r="Y13" s="47">
        <v>0</v>
      </c>
      <c r="Z13" s="47">
        <v>1839000</v>
      </c>
      <c r="AA13" s="47">
        <v>281000</v>
      </c>
      <c r="AB13" s="47">
        <v>2120000</v>
      </c>
      <c r="AC13" s="69" t="s">
        <v>74</v>
      </c>
      <c r="AD13" s="84"/>
    </row>
    <row r="14" spans="1:31" ht="41.25" customHeight="1" x14ac:dyDescent="0.2">
      <c r="A14" s="66" t="s">
        <v>1457</v>
      </c>
      <c r="B14" s="69" t="s">
        <v>88</v>
      </c>
      <c r="C14" s="47">
        <v>-46000</v>
      </c>
      <c r="D14" s="47">
        <v>-117000</v>
      </c>
      <c r="E14" s="47">
        <v>-1000</v>
      </c>
      <c r="F14" s="47">
        <v>53000</v>
      </c>
      <c r="G14" s="47">
        <v>-3000</v>
      </c>
      <c r="H14" s="47">
        <v>49000</v>
      </c>
      <c r="I14" s="47">
        <v>-16000</v>
      </c>
      <c r="J14" s="47">
        <v>95000</v>
      </c>
      <c r="K14" s="47">
        <v>-119000</v>
      </c>
      <c r="L14" s="47">
        <v>-4000</v>
      </c>
      <c r="M14" s="47">
        <v>9000</v>
      </c>
      <c r="N14" s="47">
        <v>-9000</v>
      </c>
      <c r="O14" s="47">
        <v>0</v>
      </c>
      <c r="P14" s="47">
        <v>-39000</v>
      </c>
      <c r="Q14" s="47">
        <v>-165000</v>
      </c>
      <c r="R14" s="47">
        <v>0</v>
      </c>
      <c r="S14" s="47">
        <v>71000</v>
      </c>
      <c r="T14" s="47">
        <v>24000</v>
      </c>
      <c r="U14" s="47">
        <v>77000</v>
      </c>
      <c r="V14" s="47">
        <v>-26000</v>
      </c>
      <c r="W14" s="47">
        <v>161000</v>
      </c>
      <c r="X14" s="47">
        <v>-259000</v>
      </c>
      <c r="Y14" s="47">
        <v>2000</v>
      </c>
      <c r="Z14" s="47">
        <v>11000</v>
      </c>
      <c r="AA14" s="47">
        <v>-11000</v>
      </c>
      <c r="AB14" s="47">
        <v>0</v>
      </c>
      <c r="AC14" s="69" t="s">
        <v>88</v>
      </c>
      <c r="AD14" s="84"/>
    </row>
    <row r="15" spans="1:31" ht="39" customHeight="1" x14ac:dyDescent="0.2">
      <c r="A15" s="66" t="s">
        <v>1458</v>
      </c>
      <c r="B15" s="69" t="s">
        <v>96</v>
      </c>
      <c r="C15" s="47">
        <v>609000</v>
      </c>
      <c r="D15" s="47">
        <v>207000</v>
      </c>
      <c r="E15" s="47">
        <v>15000</v>
      </c>
      <c r="F15" s="47">
        <v>22000</v>
      </c>
      <c r="G15" s="47">
        <v>549000</v>
      </c>
      <c r="H15" s="47">
        <v>198000</v>
      </c>
      <c r="I15" s="47">
        <v>344000</v>
      </c>
      <c r="J15" s="47">
        <v>40000</v>
      </c>
      <c r="K15" s="47">
        <v>157000</v>
      </c>
      <c r="L15" s="47">
        <v>-4000</v>
      </c>
      <c r="M15" s="47">
        <v>1915000</v>
      </c>
      <c r="N15" s="47">
        <v>254000</v>
      </c>
      <c r="O15" s="47">
        <v>2169000</v>
      </c>
      <c r="P15" s="47">
        <v>630000</v>
      </c>
      <c r="Q15" s="47">
        <v>203000</v>
      </c>
      <c r="R15" s="47">
        <v>18000</v>
      </c>
      <c r="S15" s="47">
        <v>33000</v>
      </c>
      <c r="T15" s="47">
        <v>551000</v>
      </c>
      <c r="U15" s="47">
        <v>216000</v>
      </c>
      <c r="V15" s="47">
        <v>367000</v>
      </c>
      <c r="W15" s="47">
        <v>48000</v>
      </c>
      <c r="X15" s="47">
        <v>3000</v>
      </c>
      <c r="Y15" s="47">
        <v>2000</v>
      </c>
      <c r="Z15" s="47">
        <v>1850000</v>
      </c>
      <c r="AA15" s="47">
        <v>270000</v>
      </c>
      <c r="AB15" s="47">
        <v>2120000</v>
      </c>
      <c r="AC15" s="69" t="s">
        <v>96</v>
      </c>
      <c r="AD15" s="84"/>
    </row>
    <row r="16" spans="1:31" ht="30.75" customHeight="1" x14ac:dyDescent="0.2">
      <c r="A16" s="66" t="s">
        <v>1459</v>
      </c>
      <c r="B16" s="69" t="s">
        <v>101</v>
      </c>
      <c r="C16" s="47">
        <v>266000</v>
      </c>
      <c r="D16" s="47">
        <v>15000</v>
      </c>
      <c r="E16" s="47">
        <v>59000</v>
      </c>
      <c r="F16" s="47">
        <v>39000</v>
      </c>
      <c r="G16" s="47">
        <v>207000</v>
      </c>
      <c r="H16" s="47">
        <v>83000</v>
      </c>
      <c r="I16" s="47">
        <v>139000</v>
      </c>
      <c r="J16" s="47">
        <v>74000</v>
      </c>
      <c r="K16" s="47">
        <v>-633000</v>
      </c>
      <c r="L16" s="47">
        <v>0</v>
      </c>
      <c r="M16" s="47">
        <v>175000</v>
      </c>
      <c r="N16" s="47">
        <v>71000</v>
      </c>
      <c r="O16" s="47">
        <v>246000</v>
      </c>
      <c r="P16" s="47">
        <v>240000</v>
      </c>
      <c r="Q16" s="47">
        <v>13000</v>
      </c>
      <c r="R16" s="47">
        <v>50000</v>
      </c>
      <c r="S16" s="47">
        <v>37000</v>
      </c>
      <c r="T16" s="47">
        <v>190000</v>
      </c>
      <c r="U16" s="47">
        <v>77000</v>
      </c>
      <c r="V16" s="47">
        <v>146000</v>
      </c>
      <c r="W16" s="47">
        <v>43000</v>
      </c>
      <c r="X16" s="47">
        <v>362000</v>
      </c>
      <c r="Y16" s="47">
        <v>390000</v>
      </c>
      <c r="Z16" s="47">
        <v>1485000</v>
      </c>
      <c r="AA16" s="47">
        <v>70000</v>
      </c>
      <c r="AB16" s="47">
        <v>1555000</v>
      </c>
      <c r="AC16" s="69" t="s">
        <v>101</v>
      </c>
      <c r="AD16" s="84"/>
    </row>
    <row r="17" spans="1:30" ht="36.75" customHeight="1" x14ac:dyDescent="0.2">
      <c r="A17" s="66" t="s">
        <v>1460</v>
      </c>
      <c r="B17" s="69" t="s">
        <v>204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69" t="s">
        <v>204</v>
      </c>
      <c r="AD17" s="84"/>
    </row>
    <row r="18" spans="1:30" ht="41.25" customHeight="1" x14ac:dyDescent="0.2">
      <c r="A18" s="66" t="s">
        <v>1026</v>
      </c>
      <c r="B18" s="69" t="s">
        <v>205</v>
      </c>
      <c r="C18" s="47">
        <v>266000</v>
      </c>
      <c r="D18" s="47">
        <v>15000</v>
      </c>
      <c r="E18" s="47">
        <v>59000</v>
      </c>
      <c r="F18" s="47">
        <v>39000</v>
      </c>
      <c r="G18" s="47">
        <v>207000</v>
      </c>
      <c r="H18" s="47">
        <v>83000</v>
      </c>
      <c r="I18" s="47">
        <v>139000</v>
      </c>
      <c r="J18" s="47">
        <v>74000</v>
      </c>
      <c r="K18" s="47">
        <v>-633000</v>
      </c>
      <c r="L18" s="47">
        <v>0</v>
      </c>
      <c r="M18" s="47">
        <v>175000</v>
      </c>
      <c r="N18" s="47">
        <v>71000</v>
      </c>
      <c r="O18" s="47">
        <v>246000</v>
      </c>
      <c r="P18" s="47">
        <v>240000</v>
      </c>
      <c r="Q18" s="47">
        <v>13000</v>
      </c>
      <c r="R18" s="47">
        <v>50000</v>
      </c>
      <c r="S18" s="47">
        <v>37000</v>
      </c>
      <c r="T18" s="47">
        <v>190000</v>
      </c>
      <c r="U18" s="47">
        <v>77000</v>
      </c>
      <c r="V18" s="47">
        <v>146000</v>
      </c>
      <c r="W18" s="47">
        <v>43000</v>
      </c>
      <c r="X18" s="47">
        <v>362000</v>
      </c>
      <c r="Y18" s="47">
        <v>390000</v>
      </c>
      <c r="Z18" s="47">
        <v>1485000</v>
      </c>
      <c r="AA18" s="47">
        <v>70000</v>
      </c>
      <c r="AB18" s="47">
        <v>1555000</v>
      </c>
      <c r="AC18" s="69" t="s">
        <v>205</v>
      </c>
      <c r="AD18" s="84"/>
    </row>
    <row r="19" spans="1:30" ht="18" customHeight="1" x14ac:dyDescent="0.2">
      <c r="A19" s="65" t="s">
        <v>1023</v>
      </c>
      <c r="B19" s="69" t="s">
        <v>233</v>
      </c>
      <c r="C19" s="47">
        <v>875000</v>
      </c>
      <c r="D19" s="47">
        <v>222000</v>
      </c>
      <c r="E19" s="47">
        <v>74000</v>
      </c>
      <c r="F19" s="47">
        <v>61000</v>
      </c>
      <c r="G19" s="47">
        <v>756000</v>
      </c>
      <c r="H19" s="47">
        <v>281000</v>
      </c>
      <c r="I19" s="47">
        <v>483000</v>
      </c>
      <c r="J19" s="47">
        <v>114000</v>
      </c>
      <c r="K19" s="47">
        <v>-476000</v>
      </c>
      <c r="L19" s="47">
        <v>-4000</v>
      </c>
      <c r="M19" s="47">
        <v>2090000</v>
      </c>
      <c r="N19" s="47">
        <v>325000</v>
      </c>
      <c r="O19" s="47">
        <v>2415000</v>
      </c>
      <c r="P19" s="47">
        <v>870000</v>
      </c>
      <c r="Q19" s="47">
        <v>216000</v>
      </c>
      <c r="R19" s="47">
        <v>68000</v>
      </c>
      <c r="S19" s="47">
        <v>70000</v>
      </c>
      <c r="T19" s="47">
        <v>741000</v>
      </c>
      <c r="U19" s="47">
        <v>293000</v>
      </c>
      <c r="V19" s="47">
        <v>513000</v>
      </c>
      <c r="W19" s="47">
        <v>91000</v>
      </c>
      <c r="X19" s="47">
        <v>365000</v>
      </c>
      <c r="Y19" s="47">
        <v>392000</v>
      </c>
      <c r="Z19" s="47">
        <v>3335000</v>
      </c>
      <c r="AA19" s="47">
        <v>340000</v>
      </c>
      <c r="AB19" s="47">
        <v>3675000</v>
      </c>
      <c r="AC19" s="69" t="s">
        <v>233</v>
      </c>
      <c r="AD19" s="84"/>
    </row>
    <row r="20" spans="1:30" ht="43.5" customHeight="1" x14ac:dyDescent="0.2">
      <c r="A20" s="65" t="s">
        <v>649</v>
      </c>
      <c r="B20" s="69" t="s">
        <v>28</v>
      </c>
      <c r="C20" s="47">
        <v>118000</v>
      </c>
      <c r="D20" s="47">
        <v>31000</v>
      </c>
      <c r="E20" s="47">
        <v>-4000</v>
      </c>
      <c r="F20" s="47">
        <v>0</v>
      </c>
      <c r="G20" s="47">
        <v>202000</v>
      </c>
      <c r="H20" s="47">
        <v>101000</v>
      </c>
      <c r="I20" s="47">
        <v>380000</v>
      </c>
      <c r="J20" s="47">
        <v>5000</v>
      </c>
      <c r="K20" s="47">
        <v>7000</v>
      </c>
      <c r="L20" s="47">
        <v>0</v>
      </c>
      <c r="M20" s="47">
        <v>813000</v>
      </c>
      <c r="N20" s="47">
        <v>47000</v>
      </c>
      <c r="O20" s="47">
        <v>860000</v>
      </c>
      <c r="P20" s="47">
        <v>5000</v>
      </c>
      <c r="Q20" s="47">
        <v>-9000</v>
      </c>
      <c r="R20" s="47">
        <v>-1000</v>
      </c>
      <c r="S20" s="47">
        <v>0</v>
      </c>
      <c r="T20" s="47">
        <v>77000</v>
      </c>
      <c r="U20" s="47">
        <v>-1000</v>
      </c>
      <c r="V20" s="47">
        <v>-78000</v>
      </c>
      <c r="W20" s="47">
        <v>-6000</v>
      </c>
      <c r="X20" s="47">
        <v>-14000</v>
      </c>
      <c r="Y20" s="47">
        <v>0</v>
      </c>
      <c r="Z20" s="47">
        <v>-17000</v>
      </c>
      <c r="AA20" s="47">
        <v>-1000</v>
      </c>
      <c r="AB20" s="47">
        <v>-18000</v>
      </c>
      <c r="AC20" s="69" t="s">
        <v>28</v>
      </c>
      <c r="AD20" s="84"/>
    </row>
    <row r="21" spans="1:30" ht="46.5" customHeight="1" x14ac:dyDescent="0.2">
      <c r="A21" s="66" t="s">
        <v>1461</v>
      </c>
      <c r="B21" s="69" t="s">
        <v>34</v>
      </c>
      <c r="C21" s="47">
        <v>668000</v>
      </c>
      <c r="D21" s="47">
        <v>52000</v>
      </c>
      <c r="E21" s="47">
        <v>49000</v>
      </c>
      <c r="F21" s="47">
        <v>23000</v>
      </c>
      <c r="G21" s="47">
        <v>392000</v>
      </c>
      <c r="H21" s="47">
        <v>107000</v>
      </c>
      <c r="I21" s="47">
        <v>95000</v>
      </c>
      <c r="J21" s="47">
        <v>56000</v>
      </c>
      <c r="K21" s="47">
        <v>74000</v>
      </c>
      <c r="L21" s="47">
        <v>179000</v>
      </c>
      <c r="M21" s="47">
        <v>1594000</v>
      </c>
      <c r="N21" s="47">
        <v>209000</v>
      </c>
      <c r="O21" s="47">
        <v>1803000</v>
      </c>
      <c r="P21" s="47">
        <v>726000</v>
      </c>
      <c r="Q21" s="47">
        <v>60000</v>
      </c>
      <c r="R21" s="47">
        <v>58000</v>
      </c>
      <c r="S21" s="47">
        <v>27000</v>
      </c>
      <c r="T21" s="47">
        <v>402000</v>
      </c>
      <c r="U21" s="47">
        <v>134000</v>
      </c>
      <c r="V21" s="47">
        <v>103000</v>
      </c>
      <c r="W21" s="47">
        <v>59000</v>
      </c>
      <c r="X21" s="47">
        <v>100000</v>
      </c>
      <c r="Y21" s="47">
        <v>164000</v>
      </c>
      <c r="Z21" s="47">
        <v>1715000</v>
      </c>
      <c r="AA21" s="47">
        <v>231000</v>
      </c>
      <c r="AB21" s="47">
        <v>1946000</v>
      </c>
      <c r="AC21" s="69" t="s">
        <v>34</v>
      </c>
      <c r="AD21" s="84"/>
    </row>
    <row r="22" spans="1:30" ht="30" customHeight="1" x14ac:dyDescent="0.2">
      <c r="A22" s="66" t="s">
        <v>1462</v>
      </c>
      <c r="B22" s="69" t="s">
        <v>38</v>
      </c>
      <c r="C22" s="47">
        <v>1000</v>
      </c>
      <c r="D22" s="47">
        <v>1000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-1000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-9000</v>
      </c>
      <c r="Y22" s="47">
        <v>8000</v>
      </c>
      <c r="Z22" s="47">
        <v>-1000</v>
      </c>
      <c r="AA22" s="47">
        <v>1000</v>
      </c>
      <c r="AB22" s="47">
        <v>0</v>
      </c>
      <c r="AC22" s="69" t="s">
        <v>38</v>
      </c>
      <c r="AD22" s="84"/>
    </row>
    <row r="23" spans="1:30" ht="57" customHeight="1" x14ac:dyDescent="0.2">
      <c r="A23" s="66" t="s">
        <v>1463</v>
      </c>
      <c r="B23" s="69" t="s">
        <v>45</v>
      </c>
      <c r="C23" s="47">
        <v>669000</v>
      </c>
      <c r="D23" s="47">
        <v>53000</v>
      </c>
      <c r="E23" s="47">
        <v>49000</v>
      </c>
      <c r="F23" s="47">
        <v>23000</v>
      </c>
      <c r="G23" s="47">
        <v>392000</v>
      </c>
      <c r="H23" s="47">
        <v>107000</v>
      </c>
      <c r="I23" s="47">
        <v>95000</v>
      </c>
      <c r="J23" s="47">
        <v>56000</v>
      </c>
      <c r="K23" s="47">
        <v>73000</v>
      </c>
      <c r="L23" s="47">
        <v>179000</v>
      </c>
      <c r="M23" s="47">
        <v>1594000</v>
      </c>
      <c r="N23" s="47">
        <v>209000</v>
      </c>
      <c r="O23" s="47">
        <v>1803000</v>
      </c>
      <c r="P23" s="47">
        <v>726000</v>
      </c>
      <c r="Q23" s="47">
        <v>60000</v>
      </c>
      <c r="R23" s="47">
        <v>58000</v>
      </c>
      <c r="S23" s="47">
        <v>27000</v>
      </c>
      <c r="T23" s="47">
        <v>402000</v>
      </c>
      <c r="U23" s="47">
        <v>134000</v>
      </c>
      <c r="V23" s="47">
        <v>103000</v>
      </c>
      <c r="W23" s="47">
        <v>59000</v>
      </c>
      <c r="X23" s="47">
        <v>91000</v>
      </c>
      <c r="Y23" s="47">
        <v>172000</v>
      </c>
      <c r="Z23" s="47">
        <v>1714000</v>
      </c>
      <c r="AA23" s="47">
        <v>232000</v>
      </c>
      <c r="AB23" s="47">
        <v>1946000</v>
      </c>
      <c r="AC23" s="69" t="s">
        <v>45</v>
      </c>
      <c r="AD23" s="84"/>
    </row>
    <row r="24" spans="1:30" ht="14.1" customHeight="1" x14ac:dyDescent="0.2">
      <c r="A24" s="138" t="s">
        <v>1100</v>
      </c>
      <c r="B24" s="69" t="s">
        <v>48</v>
      </c>
      <c r="C24" s="47">
        <v>88000</v>
      </c>
      <c r="D24" s="47">
        <v>138000</v>
      </c>
      <c r="E24" s="47">
        <v>29000</v>
      </c>
      <c r="F24" s="47">
        <v>38000</v>
      </c>
      <c r="G24" s="47">
        <v>162000</v>
      </c>
      <c r="H24" s="47">
        <v>73000</v>
      </c>
      <c r="I24" s="47">
        <v>8000</v>
      </c>
      <c r="J24" s="47">
        <v>53000</v>
      </c>
      <c r="K24" s="47">
        <v>-556000</v>
      </c>
      <c r="L24" s="47">
        <v>-183000</v>
      </c>
      <c r="M24" s="47">
        <v>-317000</v>
      </c>
      <c r="N24" s="47">
        <v>69000</v>
      </c>
      <c r="O24" s="47">
        <v>-248000</v>
      </c>
      <c r="P24" s="47">
        <v>139000</v>
      </c>
      <c r="Q24" s="47">
        <v>165000</v>
      </c>
      <c r="R24" s="47">
        <v>11000</v>
      </c>
      <c r="S24" s="47">
        <v>43000</v>
      </c>
      <c r="T24" s="47">
        <v>262000</v>
      </c>
      <c r="U24" s="47">
        <v>160000</v>
      </c>
      <c r="V24" s="47">
        <v>488000</v>
      </c>
      <c r="W24" s="47">
        <v>38000</v>
      </c>
      <c r="X24" s="47">
        <v>288000</v>
      </c>
      <c r="Y24" s="47">
        <v>220000</v>
      </c>
      <c r="Z24" s="47">
        <v>1638000</v>
      </c>
      <c r="AA24" s="47">
        <v>109000</v>
      </c>
      <c r="AB24" s="47">
        <v>1747000</v>
      </c>
      <c r="AC24" s="69" t="s">
        <v>48</v>
      </c>
      <c r="AD24" s="84"/>
    </row>
    <row r="25" spans="1:30" ht="14.1" customHeight="1" x14ac:dyDescent="0.2">
      <c r="A25" s="138" t="s">
        <v>694</v>
      </c>
      <c r="B25" s="69" t="s">
        <v>50</v>
      </c>
      <c r="C25" s="47">
        <v>30000</v>
      </c>
      <c r="D25" s="47">
        <v>48000</v>
      </c>
      <c r="E25" s="47">
        <v>10000</v>
      </c>
      <c r="F25" s="47">
        <v>13000</v>
      </c>
      <c r="G25" s="47">
        <v>54000</v>
      </c>
      <c r="H25" s="47">
        <v>25000</v>
      </c>
      <c r="I25" s="47">
        <v>2000</v>
      </c>
      <c r="J25" s="47">
        <v>20000</v>
      </c>
      <c r="K25" s="47">
        <v>-173000</v>
      </c>
      <c r="L25" s="47">
        <v>-26000</v>
      </c>
      <c r="M25" s="47">
        <v>-55000</v>
      </c>
      <c r="N25" s="47">
        <v>16000</v>
      </c>
      <c r="O25" s="47">
        <v>-39000</v>
      </c>
      <c r="P25" s="47">
        <v>46000</v>
      </c>
      <c r="Q25" s="47">
        <v>55000</v>
      </c>
      <c r="R25" s="47">
        <v>4000</v>
      </c>
      <c r="S25" s="47">
        <v>16000</v>
      </c>
      <c r="T25" s="47">
        <v>94000</v>
      </c>
      <c r="U25" s="47">
        <v>59000</v>
      </c>
      <c r="V25" s="47">
        <v>175000</v>
      </c>
      <c r="W25" s="47">
        <v>13000</v>
      </c>
      <c r="X25" s="47">
        <v>116000</v>
      </c>
      <c r="Y25" s="47">
        <v>80000</v>
      </c>
      <c r="Z25" s="47">
        <v>599000</v>
      </c>
      <c r="AA25" s="47">
        <v>22000</v>
      </c>
      <c r="AB25" s="47">
        <v>621000</v>
      </c>
      <c r="AC25" s="69" t="s">
        <v>50</v>
      </c>
      <c r="AD25" s="84"/>
    </row>
    <row r="26" spans="1:30" ht="14.1" customHeight="1" x14ac:dyDescent="0.2">
      <c r="A26" s="138" t="s">
        <v>1098</v>
      </c>
      <c r="B26" s="69" t="s">
        <v>51</v>
      </c>
      <c r="C26" s="47">
        <v>58000</v>
      </c>
      <c r="D26" s="47">
        <v>90000</v>
      </c>
      <c r="E26" s="47">
        <v>19000</v>
      </c>
      <c r="F26" s="47">
        <v>25000</v>
      </c>
      <c r="G26" s="47">
        <v>108000</v>
      </c>
      <c r="H26" s="47">
        <v>48000</v>
      </c>
      <c r="I26" s="47">
        <v>6000</v>
      </c>
      <c r="J26" s="47">
        <v>33000</v>
      </c>
      <c r="K26" s="47">
        <v>-383000</v>
      </c>
      <c r="L26" s="47">
        <v>-157000</v>
      </c>
      <c r="M26" s="47">
        <v>-262000</v>
      </c>
      <c r="N26" s="47">
        <v>53000</v>
      </c>
      <c r="O26" s="47">
        <v>-209000</v>
      </c>
      <c r="P26" s="47">
        <v>93000</v>
      </c>
      <c r="Q26" s="47">
        <v>110000</v>
      </c>
      <c r="R26" s="47">
        <v>7000</v>
      </c>
      <c r="S26" s="47">
        <v>27000</v>
      </c>
      <c r="T26" s="47">
        <v>168000</v>
      </c>
      <c r="U26" s="47">
        <v>101000</v>
      </c>
      <c r="V26" s="47">
        <v>313000</v>
      </c>
      <c r="W26" s="47">
        <v>25000</v>
      </c>
      <c r="X26" s="47">
        <v>172000</v>
      </c>
      <c r="Y26" s="47">
        <v>140000</v>
      </c>
      <c r="Z26" s="47">
        <v>1039000</v>
      </c>
      <c r="AA26" s="47">
        <v>87000</v>
      </c>
      <c r="AB26" s="47">
        <v>1126000</v>
      </c>
      <c r="AC26" s="69" t="s">
        <v>51</v>
      </c>
      <c r="AD26" s="84"/>
    </row>
    <row r="27" spans="1:30" ht="28.5" customHeight="1" x14ac:dyDescent="0.2">
      <c r="A27" s="141" t="s">
        <v>755</v>
      </c>
      <c r="B27" s="69" t="s">
        <v>52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-14000</v>
      </c>
      <c r="L27" s="47">
        <v>0</v>
      </c>
      <c r="M27" s="47">
        <v>-14000</v>
      </c>
      <c r="N27" s="47">
        <v>0</v>
      </c>
      <c r="O27" s="47">
        <v>-14000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-24000</v>
      </c>
      <c r="Y27" s="47">
        <v>0</v>
      </c>
      <c r="Z27" s="47">
        <v>-24000</v>
      </c>
      <c r="AA27" s="47">
        <v>0</v>
      </c>
      <c r="AB27" s="47">
        <v>-24000</v>
      </c>
      <c r="AC27" s="69" t="s">
        <v>52</v>
      </c>
      <c r="AD27" s="84"/>
    </row>
    <row r="28" spans="1:30" ht="34.5" customHeight="1" x14ac:dyDescent="0.2">
      <c r="A28" s="66" t="s">
        <v>1464</v>
      </c>
      <c r="B28" s="69" t="s">
        <v>54</v>
      </c>
      <c r="C28" s="47">
        <v>58000</v>
      </c>
      <c r="D28" s="47">
        <v>90000</v>
      </c>
      <c r="E28" s="47">
        <v>19000</v>
      </c>
      <c r="F28" s="47">
        <v>25000</v>
      </c>
      <c r="G28" s="47">
        <v>108000</v>
      </c>
      <c r="H28" s="47">
        <v>48000</v>
      </c>
      <c r="I28" s="47">
        <v>6000</v>
      </c>
      <c r="J28" s="47">
        <v>33000</v>
      </c>
      <c r="K28" s="47">
        <v>-397000</v>
      </c>
      <c r="L28" s="47">
        <v>-157000</v>
      </c>
      <c r="M28" s="47">
        <v>-276000</v>
      </c>
      <c r="N28" s="47">
        <v>53000</v>
      </c>
      <c r="O28" s="47">
        <v>-223000</v>
      </c>
      <c r="P28" s="47">
        <v>93000</v>
      </c>
      <c r="Q28" s="47">
        <v>110000</v>
      </c>
      <c r="R28" s="47">
        <v>7000</v>
      </c>
      <c r="S28" s="47">
        <v>27000</v>
      </c>
      <c r="T28" s="47">
        <v>168000</v>
      </c>
      <c r="U28" s="47">
        <v>101000</v>
      </c>
      <c r="V28" s="47">
        <v>313000</v>
      </c>
      <c r="W28" s="47">
        <v>25000</v>
      </c>
      <c r="X28" s="47">
        <v>148000</v>
      </c>
      <c r="Y28" s="47">
        <v>140000</v>
      </c>
      <c r="Z28" s="47">
        <v>1015000</v>
      </c>
      <c r="AA28" s="47">
        <v>87000</v>
      </c>
      <c r="AB28" s="47">
        <v>1102000</v>
      </c>
      <c r="AC28" s="69" t="s">
        <v>54</v>
      </c>
      <c r="AD28" s="84"/>
    </row>
    <row r="29" spans="1:30" ht="42.75" customHeight="1" x14ac:dyDescent="0.2">
      <c r="A29" s="66" t="s">
        <v>1465</v>
      </c>
      <c r="B29" s="69" t="s">
        <v>55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-9000</v>
      </c>
      <c r="O29" s="47">
        <v>-9000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7">
        <v>-10000</v>
      </c>
      <c r="AB29" s="47">
        <v>-10000</v>
      </c>
      <c r="AC29" s="69" t="s">
        <v>55</v>
      </c>
      <c r="AD29" s="84"/>
    </row>
    <row r="30" spans="1:30" ht="49.5" customHeight="1" x14ac:dyDescent="0.2">
      <c r="A30" s="66" t="s">
        <v>1199</v>
      </c>
      <c r="B30" s="69" t="s">
        <v>57</v>
      </c>
      <c r="C30" s="47">
        <v>58000</v>
      </c>
      <c r="D30" s="47">
        <v>90000</v>
      </c>
      <c r="E30" s="47">
        <v>19000</v>
      </c>
      <c r="F30" s="47">
        <v>25000</v>
      </c>
      <c r="G30" s="47">
        <v>108000</v>
      </c>
      <c r="H30" s="47">
        <v>48000</v>
      </c>
      <c r="I30" s="47">
        <v>6000</v>
      </c>
      <c r="J30" s="47">
        <v>33000</v>
      </c>
      <c r="K30" s="47">
        <v>-397000</v>
      </c>
      <c r="L30" s="47">
        <v>-157000</v>
      </c>
      <c r="M30" s="47">
        <v>-276000</v>
      </c>
      <c r="N30" s="47">
        <v>44000</v>
      </c>
      <c r="O30" s="47">
        <v>-232000</v>
      </c>
      <c r="P30" s="47">
        <v>93000</v>
      </c>
      <c r="Q30" s="47">
        <v>110000</v>
      </c>
      <c r="R30" s="47">
        <v>7000</v>
      </c>
      <c r="S30" s="47">
        <v>27000</v>
      </c>
      <c r="T30" s="47">
        <v>168000</v>
      </c>
      <c r="U30" s="47">
        <v>101000</v>
      </c>
      <c r="V30" s="47">
        <v>313000</v>
      </c>
      <c r="W30" s="47">
        <v>25000</v>
      </c>
      <c r="X30" s="47">
        <v>148000</v>
      </c>
      <c r="Y30" s="47">
        <v>140000</v>
      </c>
      <c r="Z30" s="47">
        <v>1015000</v>
      </c>
      <c r="AA30" s="47">
        <v>77000</v>
      </c>
      <c r="AB30" s="47">
        <v>1092000</v>
      </c>
      <c r="AC30" s="69" t="s">
        <v>57</v>
      </c>
      <c r="AD30" s="84"/>
    </row>
    <row r="31" spans="1:30" ht="38.25" customHeight="1" x14ac:dyDescent="0.2">
      <c r="A31" s="65" t="s">
        <v>796</v>
      </c>
      <c r="B31" s="69" t="s">
        <v>60</v>
      </c>
      <c r="C31" s="47">
        <v>97604000</v>
      </c>
      <c r="D31" s="47">
        <v>71182000</v>
      </c>
      <c r="E31" s="47">
        <v>3843000</v>
      </c>
      <c r="F31" s="47">
        <v>342000</v>
      </c>
      <c r="G31" s="47">
        <v>63000000</v>
      </c>
      <c r="H31" s="47">
        <v>28305000</v>
      </c>
      <c r="I31" s="47">
        <v>69587000</v>
      </c>
      <c r="J31" s="47">
        <v>3260000</v>
      </c>
      <c r="K31" s="47">
        <v>171621000</v>
      </c>
      <c r="L31" s="47">
        <v>9228000</v>
      </c>
      <c r="M31" s="47">
        <v>442947000</v>
      </c>
      <c r="N31" s="47">
        <v>29882000</v>
      </c>
      <c r="O31" s="47">
        <v>472829000</v>
      </c>
      <c r="P31" s="47">
        <v>94529000</v>
      </c>
      <c r="Q31" s="47">
        <v>68613000</v>
      </c>
      <c r="R31" s="47">
        <v>4182000</v>
      </c>
      <c r="S31" s="47">
        <v>323000</v>
      </c>
      <c r="T31" s="47">
        <v>61949000</v>
      </c>
      <c r="U31" s="47">
        <v>27911000</v>
      </c>
      <c r="V31" s="47">
        <v>64519000</v>
      </c>
      <c r="W31" s="47">
        <v>1280000</v>
      </c>
      <c r="X31" s="47">
        <v>163809000</v>
      </c>
      <c r="Y31" s="47">
        <v>7140000</v>
      </c>
      <c r="Z31" s="47">
        <v>421460000</v>
      </c>
      <c r="AA31" s="47">
        <v>35045000</v>
      </c>
      <c r="AB31" s="47">
        <v>456505000</v>
      </c>
      <c r="AC31" s="69" t="s">
        <v>60</v>
      </c>
      <c r="AD31" s="84"/>
    </row>
    <row r="32" spans="1:30" ht="13.5" customHeight="1" x14ac:dyDescent="0.2">
      <c r="A32" s="52" t="s">
        <v>840</v>
      </c>
      <c r="B32" s="69" t="s">
        <v>61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761000</v>
      </c>
      <c r="L32" s="47">
        <v>0</v>
      </c>
      <c r="M32" s="47">
        <v>761000</v>
      </c>
      <c r="N32" s="47">
        <v>0</v>
      </c>
      <c r="O32" s="47">
        <v>761000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7">
        <v>0</v>
      </c>
      <c r="X32" s="47">
        <v>623000</v>
      </c>
      <c r="Y32" s="47">
        <v>0</v>
      </c>
      <c r="Z32" s="47">
        <v>623000</v>
      </c>
      <c r="AA32" s="47">
        <v>0</v>
      </c>
      <c r="AB32" s="47">
        <v>623000</v>
      </c>
      <c r="AC32" s="69" t="s">
        <v>61</v>
      </c>
      <c r="AD32" s="84"/>
    </row>
    <row r="33" spans="1:31" ht="37.5" customHeight="1" x14ac:dyDescent="0.2">
      <c r="A33" s="52" t="s">
        <v>850</v>
      </c>
      <c r="B33" s="69" t="s">
        <v>63</v>
      </c>
      <c r="C33" s="47">
        <v>98193000</v>
      </c>
      <c r="D33" s="47">
        <v>71504000</v>
      </c>
      <c r="E33" s="47">
        <v>3884000</v>
      </c>
      <c r="F33" s="47">
        <v>334000</v>
      </c>
      <c r="G33" s="47">
        <v>63488000</v>
      </c>
      <c r="H33" s="47">
        <v>28524000</v>
      </c>
      <c r="I33" s="47">
        <v>69835000</v>
      </c>
      <c r="J33" s="47">
        <v>3263000</v>
      </c>
      <c r="K33" s="48"/>
      <c r="L33" s="47">
        <v>0</v>
      </c>
      <c r="M33" s="47">
        <v>263637000</v>
      </c>
      <c r="N33" s="47">
        <v>23219000</v>
      </c>
      <c r="O33" s="47">
        <v>286856000</v>
      </c>
      <c r="P33" s="47">
        <v>95121000</v>
      </c>
      <c r="Q33" s="47">
        <v>68922000</v>
      </c>
      <c r="R33" s="47">
        <v>4222000</v>
      </c>
      <c r="S33" s="47">
        <v>318000</v>
      </c>
      <c r="T33" s="47">
        <v>62391000</v>
      </c>
      <c r="U33" s="47">
        <v>28158000</v>
      </c>
      <c r="V33" s="47">
        <v>64942000</v>
      </c>
      <c r="W33" s="47">
        <v>1287000</v>
      </c>
      <c r="X33" s="48"/>
      <c r="Y33" s="47">
        <v>0</v>
      </c>
      <c r="Z33" s="47">
        <v>252217000</v>
      </c>
      <c r="AA33" s="47">
        <v>25620000</v>
      </c>
      <c r="AB33" s="47">
        <v>277837000</v>
      </c>
      <c r="AC33" s="69" t="s">
        <v>63</v>
      </c>
      <c r="AD33" s="84"/>
    </row>
    <row r="34" spans="1:31" ht="42" customHeight="1" x14ac:dyDescent="0.2">
      <c r="A34" s="138" t="s">
        <v>800</v>
      </c>
      <c r="B34" s="69" t="s">
        <v>65</v>
      </c>
      <c r="C34" s="47">
        <v>99207000</v>
      </c>
      <c r="D34" s="47">
        <v>72655000</v>
      </c>
      <c r="E34" s="47">
        <v>3656000</v>
      </c>
      <c r="F34" s="47">
        <v>317000</v>
      </c>
      <c r="G34" s="47">
        <v>62605000</v>
      </c>
      <c r="H34" s="47">
        <v>28676000</v>
      </c>
      <c r="I34" s="47">
        <v>79867000</v>
      </c>
      <c r="J34" s="47">
        <v>3039000</v>
      </c>
      <c r="K34" s="48"/>
      <c r="L34" s="47">
        <v>0</v>
      </c>
      <c r="M34" s="47">
        <v>273711000</v>
      </c>
      <c r="N34" s="47">
        <v>24744000</v>
      </c>
      <c r="O34" s="47">
        <v>298455000</v>
      </c>
      <c r="P34" s="47">
        <v>95528000</v>
      </c>
      <c r="Q34" s="47">
        <v>68874000</v>
      </c>
      <c r="R34" s="47">
        <v>4321000</v>
      </c>
      <c r="S34" s="47">
        <v>314000</v>
      </c>
      <c r="T34" s="47">
        <v>61963000</v>
      </c>
      <c r="U34" s="47">
        <v>29209000</v>
      </c>
      <c r="V34" s="47">
        <v>67020000</v>
      </c>
      <c r="W34" s="47">
        <v>1836000</v>
      </c>
      <c r="X34" s="48"/>
      <c r="Y34" s="47">
        <v>0</v>
      </c>
      <c r="Z34" s="47">
        <v>255870000</v>
      </c>
      <c r="AA34" s="47">
        <v>24984000</v>
      </c>
      <c r="AB34" s="47">
        <v>280854000</v>
      </c>
      <c r="AC34" s="69" t="s">
        <v>65</v>
      </c>
      <c r="AD34" s="84"/>
    </row>
    <row r="35" spans="1:31" ht="25.5" customHeight="1" x14ac:dyDescent="0.2">
      <c r="A35" s="138" t="s">
        <v>805</v>
      </c>
      <c r="B35" s="69" t="s">
        <v>66</v>
      </c>
      <c r="C35" s="47">
        <v>312000</v>
      </c>
      <c r="D35" s="47">
        <v>0</v>
      </c>
      <c r="E35" s="47">
        <v>1000</v>
      </c>
      <c r="F35" s="47">
        <v>0</v>
      </c>
      <c r="G35" s="47">
        <v>699000</v>
      </c>
      <c r="H35" s="47">
        <v>285000</v>
      </c>
      <c r="I35" s="47">
        <v>720000</v>
      </c>
      <c r="J35" s="47">
        <v>0</v>
      </c>
      <c r="K35" s="48"/>
      <c r="L35" s="47">
        <v>0</v>
      </c>
      <c r="M35" s="47">
        <v>2016000</v>
      </c>
      <c r="N35" s="47">
        <v>488000</v>
      </c>
      <c r="O35" s="47">
        <v>2504000</v>
      </c>
      <c r="P35" s="47">
        <v>316000</v>
      </c>
      <c r="Q35" s="47">
        <v>0</v>
      </c>
      <c r="R35" s="47">
        <v>0</v>
      </c>
      <c r="S35" s="47">
        <v>0</v>
      </c>
      <c r="T35" s="47">
        <v>740000</v>
      </c>
      <c r="U35" s="47">
        <v>349000</v>
      </c>
      <c r="V35" s="47">
        <v>468000</v>
      </c>
      <c r="W35" s="47">
        <v>0</v>
      </c>
      <c r="X35" s="48"/>
      <c r="Y35" s="47">
        <v>0</v>
      </c>
      <c r="Z35" s="47">
        <v>1873000</v>
      </c>
      <c r="AA35" s="47">
        <v>569000</v>
      </c>
      <c r="AB35" s="47">
        <v>2442000</v>
      </c>
      <c r="AC35" s="69" t="s">
        <v>66</v>
      </c>
      <c r="AD35" s="84"/>
    </row>
    <row r="36" spans="1:31" ht="14.1" customHeight="1" x14ac:dyDescent="0.2">
      <c r="A36" s="138" t="s">
        <v>804</v>
      </c>
      <c r="B36" s="69" t="s">
        <v>67</v>
      </c>
      <c r="C36" s="47">
        <v>882000</v>
      </c>
      <c r="D36" s="47">
        <v>824000</v>
      </c>
      <c r="E36" s="47">
        <v>0</v>
      </c>
      <c r="F36" s="47">
        <v>0</v>
      </c>
      <c r="G36" s="47">
        <v>72000</v>
      </c>
      <c r="H36" s="47">
        <v>0</v>
      </c>
      <c r="I36" s="47">
        <v>16000</v>
      </c>
      <c r="J36" s="47">
        <v>0</v>
      </c>
      <c r="K36" s="48"/>
      <c r="L36" s="47">
        <v>0</v>
      </c>
      <c r="M36" s="47">
        <v>970000</v>
      </c>
      <c r="N36" s="47">
        <v>2000</v>
      </c>
      <c r="O36" s="47">
        <v>972000</v>
      </c>
      <c r="P36" s="47">
        <v>880000</v>
      </c>
      <c r="Q36" s="47">
        <v>838000</v>
      </c>
      <c r="R36" s="47">
        <v>0</v>
      </c>
      <c r="S36" s="47">
        <v>0</v>
      </c>
      <c r="T36" s="47">
        <v>50000</v>
      </c>
      <c r="U36" s="47">
        <v>0</v>
      </c>
      <c r="V36" s="47">
        <v>32000</v>
      </c>
      <c r="W36" s="47">
        <v>0</v>
      </c>
      <c r="X36" s="48"/>
      <c r="Y36" s="47">
        <v>0</v>
      </c>
      <c r="Z36" s="47">
        <v>962000</v>
      </c>
      <c r="AA36" s="47">
        <v>0</v>
      </c>
      <c r="AB36" s="47">
        <v>962000</v>
      </c>
      <c r="AC36" s="69" t="s">
        <v>67</v>
      </c>
      <c r="AD36" s="84"/>
    </row>
    <row r="37" spans="1:31" ht="37.5" customHeight="1" x14ac:dyDescent="0.2">
      <c r="A37" s="138" t="s">
        <v>792</v>
      </c>
      <c r="B37" s="69" t="s">
        <v>70</v>
      </c>
      <c r="C37" s="47">
        <v>108813000</v>
      </c>
      <c r="D37" s="47">
        <v>22000</v>
      </c>
      <c r="E37" s="47">
        <v>8000</v>
      </c>
      <c r="F37" s="47">
        <v>23736000</v>
      </c>
      <c r="G37" s="47">
        <v>62725000</v>
      </c>
      <c r="H37" s="47">
        <v>39423000</v>
      </c>
      <c r="I37" s="47">
        <v>56128000</v>
      </c>
      <c r="J37" s="47">
        <v>65666000</v>
      </c>
      <c r="K37" s="47">
        <v>43405000</v>
      </c>
      <c r="L37" s="47">
        <v>14222000</v>
      </c>
      <c r="M37" s="47">
        <v>414118000</v>
      </c>
      <c r="N37" s="47">
        <v>23212000</v>
      </c>
      <c r="O37" s="47">
        <v>437330000</v>
      </c>
      <c r="P37" s="47">
        <v>107259000</v>
      </c>
      <c r="Q37" s="47">
        <v>0</v>
      </c>
      <c r="R37" s="47">
        <v>7000</v>
      </c>
      <c r="S37" s="47">
        <v>23454000</v>
      </c>
      <c r="T37" s="47">
        <v>58087000</v>
      </c>
      <c r="U37" s="47">
        <v>37853000</v>
      </c>
      <c r="V37" s="47">
        <v>53509000</v>
      </c>
      <c r="W37" s="47">
        <v>65184000</v>
      </c>
      <c r="X37" s="47">
        <v>37613000</v>
      </c>
      <c r="Y37" s="47">
        <v>10221000</v>
      </c>
      <c r="Z37" s="47">
        <v>393180000</v>
      </c>
      <c r="AA37" s="47">
        <v>27212000</v>
      </c>
      <c r="AB37" s="47">
        <v>420392000</v>
      </c>
      <c r="AC37" s="69" t="s">
        <v>70</v>
      </c>
      <c r="AD37" s="84"/>
    </row>
    <row r="38" spans="1:31" ht="37.5" customHeight="1" x14ac:dyDescent="0.2">
      <c r="A38" s="52" t="s">
        <v>851</v>
      </c>
      <c r="B38" s="69" t="s">
        <v>72</v>
      </c>
      <c r="C38" s="47">
        <v>108734000</v>
      </c>
      <c r="D38" s="47">
        <v>0</v>
      </c>
      <c r="E38" s="47">
        <v>0</v>
      </c>
      <c r="F38" s="47">
        <v>23731000</v>
      </c>
      <c r="G38" s="47">
        <v>62334000</v>
      </c>
      <c r="H38" s="47">
        <v>39337000</v>
      </c>
      <c r="I38" s="47">
        <v>53113000</v>
      </c>
      <c r="J38" s="47">
        <v>65108000</v>
      </c>
      <c r="K38" s="48"/>
      <c r="L38" s="47">
        <v>0</v>
      </c>
      <c r="M38" s="47">
        <v>352357000</v>
      </c>
      <c r="N38" s="47">
        <v>22364000</v>
      </c>
      <c r="O38" s="47">
        <v>374721000</v>
      </c>
      <c r="P38" s="47">
        <v>107162000</v>
      </c>
      <c r="Q38" s="47">
        <v>0</v>
      </c>
      <c r="R38" s="47">
        <v>0</v>
      </c>
      <c r="S38" s="47">
        <v>23448000</v>
      </c>
      <c r="T38" s="47">
        <v>57979000</v>
      </c>
      <c r="U38" s="47">
        <v>37752000</v>
      </c>
      <c r="V38" s="47">
        <v>49552000</v>
      </c>
      <c r="W38" s="47">
        <v>63418000</v>
      </c>
      <c r="X38" s="48"/>
      <c r="Y38" s="47">
        <v>0</v>
      </c>
      <c r="Z38" s="47">
        <v>339311000</v>
      </c>
      <c r="AA38" s="47">
        <v>25908000</v>
      </c>
      <c r="AB38" s="47">
        <v>365219000</v>
      </c>
      <c r="AC38" s="69" t="s">
        <v>72</v>
      </c>
      <c r="AD38" s="84"/>
    </row>
    <row r="39" spans="1:31" ht="27" customHeight="1" x14ac:dyDescent="0.2">
      <c r="A39" s="138" t="s">
        <v>808</v>
      </c>
      <c r="B39" s="69" t="s">
        <v>73</v>
      </c>
      <c r="C39" s="47">
        <v>115912000</v>
      </c>
      <c r="D39" s="47">
        <v>0</v>
      </c>
      <c r="E39" s="47">
        <v>0</v>
      </c>
      <c r="F39" s="47">
        <v>26734000</v>
      </c>
      <c r="G39" s="47">
        <v>66958000</v>
      </c>
      <c r="H39" s="47">
        <v>42411000</v>
      </c>
      <c r="I39" s="47">
        <v>64602000</v>
      </c>
      <c r="J39" s="47">
        <v>76531000</v>
      </c>
      <c r="K39" s="48"/>
      <c r="L39" s="47">
        <v>0</v>
      </c>
      <c r="M39" s="47">
        <v>393148000</v>
      </c>
      <c r="N39" s="47">
        <v>25479000</v>
      </c>
      <c r="O39" s="47">
        <v>418627000</v>
      </c>
      <c r="P39" s="47">
        <v>106846000</v>
      </c>
      <c r="Q39" s="47">
        <v>0</v>
      </c>
      <c r="R39" s="47">
        <v>0</v>
      </c>
      <c r="S39" s="47">
        <v>23888000</v>
      </c>
      <c r="T39" s="47">
        <v>56748000</v>
      </c>
      <c r="U39" s="47">
        <v>38409000</v>
      </c>
      <c r="V39" s="47">
        <v>50079000</v>
      </c>
      <c r="W39" s="47">
        <v>63525000</v>
      </c>
      <c r="X39" s="48"/>
      <c r="Y39" s="47">
        <v>0</v>
      </c>
      <c r="Z39" s="47">
        <v>339495000</v>
      </c>
      <c r="AA39" s="47">
        <v>24524000</v>
      </c>
      <c r="AB39" s="47">
        <v>364019000</v>
      </c>
      <c r="AC39" s="69" t="s">
        <v>73</v>
      </c>
      <c r="AD39" s="84"/>
    </row>
    <row r="40" spans="1:31" ht="14.1" customHeight="1" x14ac:dyDescent="0.2">
      <c r="A40" s="138" t="s">
        <v>794</v>
      </c>
      <c r="B40" s="69" t="s">
        <v>75</v>
      </c>
      <c r="C40" s="47">
        <v>69901000</v>
      </c>
      <c r="D40" s="47">
        <v>45960000</v>
      </c>
      <c r="E40" s="47">
        <v>4052000</v>
      </c>
      <c r="F40" s="47">
        <v>742000</v>
      </c>
      <c r="G40" s="47">
        <v>55936000</v>
      </c>
      <c r="H40" s="47">
        <v>31712000</v>
      </c>
      <c r="I40" s="47">
        <v>82749000</v>
      </c>
      <c r="J40" s="47">
        <v>1022000</v>
      </c>
      <c r="K40" s="47">
        <v>26200000</v>
      </c>
      <c r="L40" s="47">
        <v>17675000</v>
      </c>
      <c r="M40" s="47">
        <v>285937000</v>
      </c>
      <c r="N40" s="47">
        <v>30527000</v>
      </c>
      <c r="O40" s="47">
        <v>316464000</v>
      </c>
      <c r="P40" s="47">
        <v>68960000</v>
      </c>
      <c r="Q40" s="47">
        <v>44932000</v>
      </c>
      <c r="R40" s="47">
        <v>4179000</v>
      </c>
      <c r="S40" s="47">
        <v>742000</v>
      </c>
      <c r="T40" s="47">
        <v>54240000</v>
      </c>
      <c r="U40" s="47">
        <v>28981000</v>
      </c>
      <c r="V40" s="47">
        <v>78918000</v>
      </c>
      <c r="W40" s="47">
        <v>1122000</v>
      </c>
      <c r="X40" s="47">
        <v>25518000</v>
      </c>
      <c r="Y40" s="47">
        <v>17550000</v>
      </c>
      <c r="Z40" s="47">
        <v>276031000</v>
      </c>
      <c r="AA40" s="47">
        <v>34157000</v>
      </c>
      <c r="AB40" s="47">
        <v>310188000</v>
      </c>
      <c r="AC40" s="69" t="s">
        <v>75</v>
      </c>
      <c r="AD40" s="84"/>
    </row>
    <row r="41" spans="1:31" ht="14.1" customHeight="1" x14ac:dyDescent="0.2">
      <c r="A41" s="138" t="s">
        <v>807</v>
      </c>
      <c r="B41" s="69" t="s">
        <v>76</v>
      </c>
      <c r="C41" s="47">
        <v>69645000</v>
      </c>
      <c r="D41" s="47">
        <v>46353000</v>
      </c>
      <c r="E41" s="47">
        <v>3662000</v>
      </c>
      <c r="F41" s="47">
        <v>720000</v>
      </c>
      <c r="G41" s="47">
        <v>56645000</v>
      </c>
      <c r="H41" s="47">
        <v>31656000</v>
      </c>
      <c r="I41" s="47">
        <v>91970000</v>
      </c>
      <c r="J41" s="47">
        <v>938000</v>
      </c>
      <c r="K41" s="47">
        <v>28150000</v>
      </c>
      <c r="L41" s="47">
        <v>18609000</v>
      </c>
      <c r="M41" s="47">
        <v>298333000</v>
      </c>
      <c r="N41" s="47">
        <v>32792000</v>
      </c>
      <c r="O41" s="47">
        <v>331125000</v>
      </c>
      <c r="P41" s="47">
        <v>68517000</v>
      </c>
      <c r="Q41" s="47">
        <v>44869000</v>
      </c>
      <c r="R41" s="47">
        <v>4131000</v>
      </c>
      <c r="S41" s="47">
        <v>741000</v>
      </c>
      <c r="T41" s="47">
        <v>53920000</v>
      </c>
      <c r="U41" s="47">
        <v>30753000</v>
      </c>
      <c r="V41" s="47">
        <v>80866000</v>
      </c>
      <c r="W41" s="47">
        <v>1452000</v>
      </c>
      <c r="X41" s="47">
        <v>25212000</v>
      </c>
      <c r="Y41" s="47">
        <v>17967000</v>
      </c>
      <c r="Z41" s="47">
        <v>279428000</v>
      </c>
      <c r="AA41" s="47">
        <v>33357000</v>
      </c>
      <c r="AB41" s="47">
        <v>312785000</v>
      </c>
      <c r="AC41" s="69" t="s">
        <v>76</v>
      </c>
      <c r="AD41" s="84"/>
    </row>
    <row r="42" spans="1:31" ht="28.5" customHeight="1" x14ac:dyDescent="0.2">
      <c r="A42" s="138" t="s">
        <v>798</v>
      </c>
      <c r="B42" s="69" t="s">
        <v>78</v>
      </c>
      <c r="C42" s="47">
        <v>66781000</v>
      </c>
      <c r="D42" s="47">
        <v>0</v>
      </c>
      <c r="E42" s="47">
        <v>0</v>
      </c>
      <c r="F42" s="47">
        <v>44382000</v>
      </c>
      <c r="G42" s="47">
        <v>57405000</v>
      </c>
      <c r="H42" s="47">
        <v>24711000</v>
      </c>
      <c r="I42" s="47">
        <v>67018000</v>
      </c>
      <c r="J42" s="47">
        <v>814714000</v>
      </c>
      <c r="K42" s="47">
        <v>42699000</v>
      </c>
      <c r="L42" s="47">
        <v>0</v>
      </c>
      <c r="M42" s="47">
        <v>1117710000</v>
      </c>
      <c r="N42" s="47">
        <v>17100000</v>
      </c>
      <c r="O42" s="47">
        <v>1134810000</v>
      </c>
      <c r="P42" s="47">
        <v>67085000</v>
      </c>
      <c r="Q42" s="47">
        <v>0</v>
      </c>
      <c r="R42" s="47">
        <v>0</v>
      </c>
      <c r="S42" s="47">
        <v>41363000</v>
      </c>
      <c r="T42" s="47">
        <v>50289000</v>
      </c>
      <c r="U42" s="47">
        <v>25833000</v>
      </c>
      <c r="V42" s="47">
        <v>69353000</v>
      </c>
      <c r="W42" s="47">
        <v>694267000</v>
      </c>
      <c r="X42" s="47">
        <v>47910000</v>
      </c>
      <c r="Y42" s="47">
        <v>0</v>
      </c>
      <c r="Z42" s="47">
        <v>996100000</v>
      </c>
      <c r="AA42" s="47">
        <v>17624000</v>
      </c>
      <c r="AB42" s="47">
        <v>1013724000</v>
      </c>
      <c r="AC42" s="69" t="s">
        <v>78</v>
      </c>
      <c r="AD42" s="84"/>
    </row>
    <row r="43" spans="1:31" ht="56.25" customHeight="1" x14ac:dyDescent="0.2">
      <c r="A43" s="66" t="s">
        <v>1466</v>
      </c>
      <c r="B43" s="69" t="s">
        <v>79</v>
      </c>
      <c r="C43" s="47">
        <v>521000</v>
      </c>
      <c r="D43" s="47">
        <v>207000</v>
      </c>
      <c r="E43" s="47">
        <v>15000</v>
      </c>
      <c r="F43" s="47">
        <v>1000</v>
      </c>
      <c r="G43" s="47">
        <v>497000</v>
      </c>
      <c r="H43" s="47">
        <v>159000</v>
      </c>
      <c r="I43" s="47">
        <v>316000</v>
      </c>
      <c r="J43" s="47">
        <v>4000</v>
      </c>
      <c r="K43" s="47">
        <v>443000</v>
      </c>
      <c r="L43" s="47">
        <v>-4000</v>
      </c>
      <c r="M43" s="47">
        <v>1937000</v>
      </c>
      <c r="N43" s="47">
        <v>281000</v>
      </c>
      <c r="O43" s="47">
        <v>2218000</v>
      </c>
      <c r="P43" s="47">
        <v>527000</v>
      </c>
      <c r="Q43" s="47">
        <v>203000</v>
      </c>
      <c r="R43" s="47">
        <v>18000</v>
      </c>
      <c r="S43" s="47">
        <v>1000</v>
      </c>
      <c r="T43" s="47">
        <v>483000</v>
      </c>
      <c r="U43" s="47">
        <v>160000</v>
      </c>
      <c r="V43" s="47">
        <v>329000</v>
      </c>
      <c r="W43" s="47">
        <v>2000</v>
      </c>
      <c r="X43" s="47">
        <v>471000</v>
      </c>
      <c r="Y43" s="47">
        <v>2000</v>
      </c>
      <c r="Z43" s="47">
        <v>1975000</v>
      </c>
      <c r="AA43" s="47">
        <v>311000</v>
      </c>
      <c r="AB43" s="47">
        <v>2286000</v>
      </c>
      <c r="AC43" s="69" t="s">
        <v>79</v>
      </c>
      <c r="AD43" s="84"/>
    </row>
    <row r="44" spans="1:31" ht="55.5" customHeight="1" x14ac:dyDescent="0.2">
      <c r="A44" s="66" t="s">
        <v>1467</v>
      </c>
      <c r="B44" s="69" t="s">
        <v>80</v>
      </c>
      <c r="C44" s="47">
        <v>88000</v>
      </c>
      <c r="D44" s="47">
        <v>0</v>
      </c>
      <c r="E44" s="47">
        <v>0</v>
      </c>
      <c r="F44" s="47">
        <v>21000</v>
      </c>
      <c r="G44" s="47">
        <v>52000</v>
      </c>
      <c r="H44" s="47">
        <v>39000</v>
      </c>
      <c r="I44" s="47">
        <v>28000</v>
      </c>
      <c r="J44" s="47">
        <v>36000</v>
      </c>
      <c r="K44" s="47">
        <v>-567000</v>
      </c>
      <c r="L44" s="47">
        <v>0</v>
      </c>
      <c r="M44" s="47">
        <v>-303000</v>
      </c>
      <c r="N44" s="47">
        <v>-50000</v>
      </c>
      <c r="O44" s="47">
        <v>-353000</v>
      </c>
      <c r="P44" s="47">
        <v>103000</v>
      </c>
      <c r="Q44" s="47">
        <v>0</v>
      </c>
      <c r="R44" s="47">
        <v>0</v>
      </c>
      <c r="S44" s="47">
        <v>32000</v>
      </c>
      <c r="T44" s="47">
        <v>68000</v>
      </c>
      <c r="U44" s="47">
        <v>56000</v>
      </c>
      <c r="V44" s="47">
        <v>38000</v>
      </c>
      <c r="W44" s="47">
        <v>46000</v>
      </c>
      <c r="X44" s="47">
        <v>-733000</v>
      </c>
      <c r="Y44" s="47">
        <v>0</v>
      </c>
      <c r="Z44" s="47">
        <v>-390000</v>
      </c>
      <c r="AA44" s="47">
        <v>-74000</v>
      </c>
      <c r="AB44" s="47">
        <v>-464000</v>
      </c>
      <c r="AC44" s="69" t="s">
        <v>80</v>
      </c>
      <c r="AD44" s="84"/>
    </row>
    <row r="45" spans="1:31" ht="37.5" customHeight="1" x14ac:dyDescent="0.2">
      <c r="A45" s="66" t="s">
        <v>1468</v>
      </c>
      <c r="B45" s="69" t="s">
        <v>82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281000</v>
      </c>
      <c r="L45" s="47">
        <v>0</v>
      </c>
      <c r="M45" s="47">
        <v>281000</v>
      </c>
      <c r="N45" s="47">
        <v>23000</v>
      </c>
      <c r="O45" s="47">
        <v>304000</v>
      </c>
      <c r="P45" s="47">
        <v>0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47">
        <v>0</v>
      </c>
      <c r="X45" s="47">
        <v>265000</v>
      </c>
      <c r="Y45" s="47">
        <v>0</v>
      </c>
      <c r="Z45" s="47">
        <v>265000</v>
      </c>
      <c r="AA45" s="47">
        <v>33000</v>
      </c>
      <c r="AB45" s="47">
        <v>298000</v>
      </c>
      <c r="AC45" s="69" t="s">
        <v>82</v>
      </c>
      <c r="AD45" s="84"/>
    </row>
    <row r="46" spans="1:31" ht="43.5" customHeight="1" x14ac:dyDescent="0.2">
      <c r="A46" s="66" t="s">
        <v>1006</v>
      </c>
      <c r="B46" s="72" t="s">
        <v>83</v>
      </c>
      <c r="C46" s="49">
        <v>609000</v>
      </c>
      <c r="D46" s="49">
        <v>207000</v>
      </c>
      <c r="E46" s="49">
        <v>15000</v>
      </c>
      <c r="F46" s="49">
        <v>22000</v>
      </c>
      <c r="G46" s="49">
        <v>549000</v>
      </c>
      <c r="H46" s="49">
        <v>198000</v>
      </c>
      <c r="I46" s="49">
        <v>344000</v>
      </c>
      <c r="J46" s="49">
        <v>40000</v>
      </c>
      <c r="K46" s="49">
        <v>157000</v>
      </c>
      <c r="L46" s="49">
        <v>-4000</v>
      </c>
      <c r="M46" s="49">
        <v>1915000</v>
      </c>
      <c r="N46" s="49">
        <v>254000</v>
      </c>
      <c r="O46" s="49">
        <v>2169000</v>
      </c>
      <c r="P46" s="49">
        <v>630000</v>
      </c>
      <c r="Q46" s="49">
        <v>203000</v>
      </c>
      <c r="R46" s="49">
        <v>18000</v>
      </c>
      <c r="S46" s="49">
        <v>33000</v>
      </c>
      <c r="T46" s="49">
        <v>551000</v>
      </c>
      <c r="U46" s="49">
        <v>216000</v>
      </c>
      <c r="V46" s="49">
        <v>367000</v>
      </c>
      <c r="W46" s="49">
        <v>48000</v>
      </c>
      <c r="X46" s="49">
        <v>3000</v>
      </c>
      <c r="Y46" s="49">
        <v>2000</v>
      </c>
      <c r="Z46" s="49">
        <v>1850000</v>
      </c>
      <c r="AA46" s="49">
        <v>270000</v>
      </c>
      <c r="AB46" s="49">
        <v>2120000</v>
      </c>
      <c r="AC46" s="72" t="s">
        <v>83</v>
      </c>
      <c r="AD46" s="84"/>
    </row>
    <row r="47" spans="1:31" ht="15" x14ac:dyDescent="0.2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B7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4"/>
  <sheetViews>
    <sheetView rightToLeft="1" workbookViewId="0">
      <selection activeCell="A10" sqref="A10:L22"/>
    </sheetView>
  </sheetViews>
  <sheetFormatPr defaultColWidth="11.42578125" defaultRowHeight="12.75" x14ac:dyDescent="0.2"/>
  <cols>
    <col min="1" max="1" width="23.7109375" customWidth="1"/>
    <col min="2" max="2" width="24.85546875" customWidth="1"/>
    <col min="3" max="3" width="47.42578125" customWidth="1"/>
    <col min="4" max="4" width="25.5703125" customWidth="1"/>
    <col min="5" max="13" width="13.5703125" customWidth="1"/>
    <col min="14" max="14" width="8.28515625" customWidth="1"/>
  </cols>
  <sheetData>
    <row r="1" spans="1:15" ht="17.25" x14ac:dyDescent="0.2">
      <c r="A1" s="29" t="s">
        <v>596</v>
      </c>
      <c r="B1" s="51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51"/>
      <c r="O1" s="31"/>
    </row>
    <row r="2" spans="1:15" ht="17.25" x14ac:dyDescent="0.2">
      <c r="A2" s="29" t="s">
        <v>677</v>
      </c>
      <c r="B2" s="51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51"/>
      <c r="O2" s="31"/>
    </row>
    <row r="3" spans="1:15" ht="17.25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51"/>
      <c r="O3" s="31"/>
    </row>
    <row r="4" spans="1:15" ht="17.25" x14ac:dyDescent="0.2">
      <c r="A4" s="33" t="s">
        <v>576</v>
      </c>
      <c r="B4" s="34" t="s">
        <v>29</v>
      </c>
      <c r="C4" s="35" t="str">
        <f>IF(B4&lt;&gt;"",VLOOKUP(B4,'@Entities2'!A2:B81,2,0),"")</f>
        <v>בנק לאומי לישראל בעמ</v>
      </c>
      <c r="D4" s="36"/>
      <c r="E4" s="30"/>
      <c r="F4" s="30"/>
      <c r="G4" s="30"/>
      <c r="H4" s="30"/>
      <c r="I4" s="30"/>
      <c r="J4" s="30"/>
      <c r="K4" s="30"/>
      <c r="L4" s="30"/>
      <c r="M4" s="51"/>
      <c r="N4" s="31"/>
    </row>
    <row r="5" spans="1:15" ht="17.25" x14ac:dyDescent="0.2">
      <c r="A5" s="37" t="s">
        <v>1140</v>
      </c>
      <c r="B5" s="38">
        <v>43921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51"/>
      <c r="N5" s="31"/>
    </row>
    <row r="6" spans="1:15" ht="17.25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51"/>
      <c r="N6" s="31"/>
    </row>
    <row r="7" spans="1:15" ht="17.25" x14ac:dyDescent="0.2">
      <c r="A7" s="43" t="s">
        <v>902</v>
      </c>
      <c r="B7" s="44" t="s">
        <v>137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51"/>
      <c r="N7" s="31"/>
    </row>
    <row r="8" spans="1:15" ht="17.25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51"/>
      <c r="N8" s="31"/>
    </row>
    <row r="9" spans="1:15" ht="24" customHeight="1" x14ac:dyDescent="0.2">
      <c r="A9" s="76" t="s">
        <v>154</v>
      </c>
      <c r="B9" s="64"/>
      <c r="C9" s="64"/>
      <c r="D9" s="64"/>
      <c r="E9" s="64"/>
      <c r="F9" s="64"/>
      <c r="G9" s="45"/>
      <c r="H9" s="30"/>
      <c r="I9" s="30"/>
      <c r="J9" s="30"/>
      <c r="K9" s="30"/>
      <c r="L9" s="30"/>
      <c r="M9" s="51"/>
      <c r="N9" s="31"/>
    </row>
    <row r="10" spans="1:15" ht="66.75" customHeight="1" x14ac:dyDescent="0.2">
      <c r="A10" s="45"/>
      <c r="B10" s="45"/>
      <c r="C10" s="52" t="s">
        <v>1174</v>
      </c>
      <c r="D10" s="52" t="s">
        <v>1175</v>
      </c>
      <c r="E10" s="52" t="s">
        <v>1176</v>
      </c>
      <c r="F10" s="52" t="s">
        <v>1177</v>
      </c>
      <c r="G10" s="52" t="s">
        <v>1178</v>
      </c>
      <c r="H10" s="52" t="s">
        <v>1179</v>
      </c>
      <c r="I10" s="52" t="s">
        <v>1180</v>
      </c>
      <c r="J10" s="52" t="s">
        <v>1181</v>
      </c>
      <c r="K10" s="52" t="s">
        <v>1182</v>
      </c>
      <c r="L10" s="64"/>
      <c r="M10" s="31"/>
    </row>
    <row r="11" spans="1:15" ht="17.25" x14ac:dyDescent="0.2">
      <c r="A11" s="52" t="s">
        <v>500</v>
      </c>
      <c r="B11" s="82"/>
      <c r="C11" s="82" t="s">
        <v>27</v>
      </c>
      <c r="D11" s="82" t="s">
        <v>56</v>
      </c>
      <c r="E11" s="82" t="s">
        <v>74</v>
      </c>
      <c r="F11" s="82" t="s">
        <v>27</v>
      </c>
      <c r="G11" s="82" t="s">
        <v>56</v>
      </c>
      <c r="H11" s="82" t="s">
        <v>74</v>
      </c>
      <c r="I11" s="82" t="s">
        <v>27</v>
      </c>
      <c r="J11" s="82" t="s">
        <v>56</v>
      </c>
      <c r="K11" s="82" t="s">
        <v>74</v>
      </c>
      <c r="L11" s="82"/>
      <c r="M11" s="31"/>
    </row>
    <row r="12" spans="1:15" ht="17.25" x14ac:dyDescent="0.2">
      <c r="A12" s="52" t="s">
        <v>498</v>
      </c>
      <c r="B12" s="82" t="s">
        <v>316</v>
      </c>
      <c r="C12" s="47">
        <v>28127000</v>
      </c>
      <c r="D12" s="47">
        <v>6432000</v>
      </c>
      <c r="E12" s="47">
        <v>34559000</v>
      </c>
      <c r="F12" s="47">
        <v>22235000</v>
      </c>
      <c r="G12" s="47">
        <v>6297000</v>
      </c>
      <c r="H12" s="47">
        <v>28532000</v>
      </c>
      <c r="I12" s="47">
        <v>29086000</v>
      </c>
      <c r="J12" s="47">
        <v>6771000</v>
      </c>
      <c r="K12" s="47">
        <v>35857000</v>
      </c>
      <c r="L12" s="82" t="s">
        <v>316</v>
      </c>
      <c r="M12" s="31"/>
    </row>
    <row r="13" spans="1:15" ht="17.25" x14ac:dyDescent="0.2">
      <c r="A13" s="52" t="s">
        <v>311</v>
      </c>
      <c r="B13" s="82" t="s">
        <v>317</v>
      </c>
      <c r="C13" s="47">
        <v>4597000</v>
      </c>
      <c r="D13" s="47">
        <v>1342000</v>
      </c>
      <c r="E13" s="47">
        <v>5939000</v>
      </c>
      <c r="F13" s="47">
        <v>6299000</v>
      </c>
      <c r="G13" s="47">
        <v>1141000</v>
      </c>
      <c r="H13" s="47">
        <v>7440000</v>
      </c>
      <c r="I13" s="47">
        <v>5486000</v>
      </c>
      <c r="J13" s="47">
        <v>1356000</v>
      </c>
      <c r="K13" s="47">
        <v>6842000</v>
      </c>
      <c r="L13" s="82" t="s">
        <v>317</v>
      </c>
      <c r="M13" s="31"/>
    </row>
    <row r="14" spans="1:15" ht="17.25" x14ac:dyDescent="0.2">
      <c r="A14" s="52" t="s">
        <v>339</v>
      </c>
      <c r="B14" s="82" t="s">
        <v>318</v>
      </c>
      <c r="C14" s="47">
        <v>20727000</v>
      </c>
      <c r="D14" s="47">
        <v>7721000</v>
      </c>
      <c r="E14" s="47">
        <v>28448000</v>
      </c>
      <c r="F14" s="47">
        <v>11482000</v>
      </c>
      <c r="G14" s="47">
        <v>6668000</v>
      </c>
      <c r="H14" s="47">
        <v>18150000</v>
      </c>
      <c r="I14" s="47">
        <v>13232000</v>
      </c>
      <c r="J14" s="47">
        <v>8660000</v>
      </c>
      <c r="K14" s="47">
        <v>21892000</v>
      </c>
      <c r="L14" s="82" t="s">
        <v>318</v>
      </c>
      <c r="M14" s="31"/>
    </row>
    <row r="15" spans="1:15" ht="17.25" x14ac:dyDescent="0.2">
      <c r="A15" s="52" t="s">
        <v>335</v>
      </c>
      <c r="B15" s="82" t="s">
        <v>319</v>
      </c>
      <c r="C15" s="47">
        <v>4742000</v>
      </c>
      <c r="D15" s="47">
        <v>2105000</v>
      </c>
      <c r="E15" s="47">
        <v>6847000</v>
      </c>
      <c r="F15" s="47">
        <v>3522000</v>
      </c>
      <c r="G15" s="47">
        <v>1725000</v>
      </c>
      <c r="H15" s="47">
        <v>5247000</v>
      </c>
      <c r="I15" s="47">
        <v>3604000</v>
      </c>
      <c r="J15" s="47">
        <v>1756000</v>
      </c>
      <c r="K15" s="47">
        <v>5360000</v>
      </c>
      <c r="L15" s="82" t="s">
        <v>319</v>
      </c>
      <c r="M15" s="31"/>
    </row>
    <row r="16" spans="1:15" ht="17.25" x14ac:dyDescent="0.2">
      <c r="A16" s="52" t="s">
        <v>293</v>
      </c>
      <c r="B16" s="82" t="s">
        <v>320</v>
      </c>
      <c r="C16" s="47">
        <v>1808000</v>
      </c>
      <c r="D16" s="47">
        <v>1802000</v>
      </c>
      <c r="E16" s="47">
        <v>3610000</v>
      </c>
      <c r="F16" s="47">
        <v>2033000</v>
      </c>
      <c r="G16" s="47">
        <v>1074000</v>
      </c>
      <c r="H16" s="47">
        <v>3107000</v>
      </c>
      <c r="I16" s="47">
        <v>1070000</v>
      </c>
      <c r="J16" s="47">
        <v>1762000</v>
      </c>
      <c r="K16" s="47">
        <v>2832000</v>
      </c>
      <c r="L16" s="82" t="s">
        <v>320</v>
      </c>
      <c r="M16" s="31"/>
    </row>
    <row r="17" spans="1:14" ht="17.25" x14ac:dyDescent="0.2">
      <c r="A17" s="52" t="s">
        <v>827</v>
      </c>
      <c r="B17" s="82" t="s">
        <v>61</v>
      </c>
      <c r="C17" s="47">
        <v>22342000</v>
      </c>
      <c r="D17" s="47">
        <v>2531000</v>
      </c>
      <c r="E17" s="47">
        <v>24873000</v>
      </c>
      <c r="F17" s="47">
        <v>14275000</v>
      </c>
      <c r="G17" s="47">
        <v>1960000</v>
      </c>
      <c r="H17" s="47">
        <v>16235000</v>
      </c>
      <c r="I17" s="47">
        <v>17484000</v>
      </c>
      <c r="J17" s="47">
        <v>2069000</v>
      </c>
      <c r="K17" s="47">
        <v>19553000</v>
      </c>
      <c r="L17" s="82" t="s">
        <v>61</v>
      </c>
      <c r="M17" s="31"/>
    </row>
    <row r="18" spans="1:14" ht="34.5" x14ac:dyDescent="0.2">
      <c r="A18" s="52" t="s">
        <v>1037</v>
      </c>
      <c r="B18" s="82" t="s">
        <v>63</v>
      </c>
      <c r="C18" s="47">
        <v>82343000</v>
      </c>
      <c r="D18" s="47">
        <v>21933000</v>
      </c>
      <c r="E18" s="47">
        <v>104276000</v>
      </c>
      <c r="F18" s="47">
        <v>59846000</v>
      </c>
      <c r="G18" s="47">
        <v>18865000</v>
      </c>
      <c r="H18" s="47">
        <v>78711000</v>
      </c>
      <c r="I18" s="47">
        <v>69962000</v>
      </c>
      <c r="J18" s="47">
        <v>22374000</v>
      </c>
      <c r="K18" s="47">
        <v>92336000</v>
      </c>
      <c r="L18" s="82" t="s">
        <v>63</v>
      </c>
      <c r="M18" s="31"/>
    </row>
    <row r="19" spans="1:14" ht="34.5" x14ac:dyDescent="0.2">
      <c r="A19" s="52" t="s">
        <v>849</v>
      </c>
      <c r="B19" s="82" t="s">
        <v>65</v>
      </c>
      <c r="C19" s="47">
        <v>896000</v>
      </c>
      <c r="D19" s="47">
        <v>255000</v>
      </c>
      <c r="E19" s="47">
        <v>1151000</v>
      </c>
      <c r="F19" s="47">
        <v>893000</v>
      </c>
      <c r="G19" s="47">
        <v>238000</v>
      </c>
      <c r="H19" s="47">
        <v>1131000</v>
      </c>
      <c r="I19" s="47">
        <v>1108000</v>
      </c>
      <c r="J19" s="47">
        <v>206000</v>
      </c>
      <c r="K19" s="47">
        <v>1314000</v>
      </c>
      <c r="L19" s="82" t="s">
        <v>65</v>
      </c>
      <c r="M19" s="31"/>
    </row>
    <row r="20" spans="1:14" ht="34.5" x14ac:dyDescent="0.2">
      <c r="A20" s="52" t="s">
        <v>868</v>
      </c>
      <c r="B20" s="82" t="s">
        <v>66</v>
      </c>
      <c r="C20" s="47">
        <v>1667000</v>
      </c>
      <c r="D20" s="47">
        <v>781000</v>
      </c>
      <c r="E20" s="47">
        <v>2448000</v>
      </c>
      <c r="F20" s="47">
        <v>1469000</v>
      </c>
      <c r="G20" s="47">
        <v>834000</v>
      </c>
      <c r="H20" s="47">
        <v>2303000</v>
      </c>
      <c r="I20" s="47">
        <v>1412000</v>
      </c>
      <c r="J20" s="47">
        <v>827000</v>
      </c>
      <c r="K20" s="47">
        <v>2239000</v>
      </c>
      <c r="L20" s="82" t="s">
        <v>66</v>
      </c>
      <c r="M20" s="31"/>
    </row>
    <row r="21" spans="1:14" ht="51.75" x14ac:dyDescent="0.2">
      <c r="A21" s="52" t="s">
        <v>860</v>
      </c>
      <c r="B21" s="82" t="s">
        <v>67</v>
      </c>
      <c r="C21" s="47">
        <v>386000</v>
      </c>
      <c r="D21" s="47">
        <v>119000</v>
      </c>
      <c r="E21" s="47">
        <v>505000</v>
      </c>
      <c r="F21" s="47">
        <v>220000</v>
      </c>
      <c r="G21" s="47">
        <v>45000</v>
      </c>
      <c r="H21" s="47">
        <v>265000</v>
      </c>
      <c r="I21" s="47">
        <v>406000</v>
      </c>
      <c r="J21" s="47">
        <v>150000</v>
      </c>
      <c r="K21" s="47">
        <v>556000</v>
      </c>
      <c r="L21" s="82" t="s">
        <v>67</v>
      </c>
      <c r="M21" s="31"/>
    </row>
    <row r="22" spans="1:14" ht="69" x14ac:dyDescent="0.2">
      <c r="A22" s="53" t="s">
        <v>867</v>
      </c>
      <c r="B22" s="83" t="s">
        <v>70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83" t="s">
        <v>70</v>
      </c>
      <c r="M22" s="31"/>
    </row>
    <row r="23" spans="1:14" ht="15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14" ht="15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'@lists'!$A$3:$B$3</xm:f>
          </x14:formula1>
          <xm:sqref>B7</xm:sqref>
        </x14:dataValidation>
        <x14:dataValidation type="list" allowBlank="1" showInputMessage="1" showErrorMessage="1">
          <x14:formula1>
            <xm:f>'@lists'!$A$4:$IT$4</xm:f>
          </x14:formula1>
          <xm:sqref>A12:A16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R47"/>
  <sheetViews>
    <sheetView rightToLeft="1" topLeftCell="A4" workbookViewId="0">
      <selection activeCell="B12" sqref="B12:B13"/>
    </sheetView>
  </sheetViews>
  <sheetFormatPr defaultColWidth="11.42578125" defaultRowHeight="12.75" x14ac:dyDescent="0.2"/>
  <cols>
    <col min="1" max="1" width="20.85546875" customWidth="1"/>
    <col min="2" max="2" width="31.140625" customWidth="1"/>
    <col min="3" max="3" width="10.5703125" customWidth="1"/>
    <col min="4" max="4" width="18.28515625" customWidth="1"/>
    <col min="5" max="43" width="16.28515625" customWidth="1"/>
    <col min="44" max="44" width="8.28515625" customWidth="1"/>
  </cols>
  <sheetData>
    <row r="1" spans="1:44" ht="14.1" customHeight="1" x14ac:dyDescent="0.2">
      <c r="A1" s="29" t="s">
        <v>596</v>
      </c>
      <c r="B1" s="64"/>
      <c r="C1" s="45"/>
      <c r="D1" s="45"/>
      <c r="E1" s="45"/>
      <c r="F1" s="45"/>
      <c r="G1" s="55"/>
      <c r="H1" s="5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4.1" customHeight="1" x14ac:dyDescent="0.2">
      <c r="A2" s="29" t="s">
        <v>677</v>
      </c>
      <c r="B2" s="64"/>
      <c r="C2" s="45"/>
      <c r="D2" s="45"/>
      <c r="E2" s="45"/>
      <c r="F2" s="45"/>
      <c r="G2" s="55"/>
      <c r="H2" s="5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2.95" customHeight="1" x14ac:dyDescent="0.2">
      <c r="A3" s="45"/>
      <c r="B3" s="45"/>
      <c r="C3" s="45"/>
      <c r="D3" s="45"/>
      <c r="E3" s="45"/>
      <c r="F3" s="55"/>
      <c r="G3" s="5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4" ht="14.1" customHeight="1" x14ac:dyDescent="0.2">
      <c r="A4" s="33" t="s">
        <v>576</v>
      </c>
      <c r="B4" s="34" t="s">
        <v>29</v>
      </c>
      <c r="C4" s="35" t="str">
        <f>IF(B4&lt;&gt;"",VLOOKUP(B4,'@Entities29'!A2:B81,2,0),"")</f>
        <v>בנק לאומי לישראל בעמ</v>
      </c>
      <c r="D4" s="77"/>
      <c r="E4" s="45"/>
      <c r="F4" s="55"/>
      <c r="G4" s="5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4" ht="14.1" customHeight="1" x14ac:dyDescent="0.2">
      <c r="A5" s="37" t="s">
        <v>1140</v>
      </c>
      <c r="B5" s="38">
        <v>43921</v>
      </c>
      <c r="C5" s="45"/>
      <c r="D5" s="45"/>
      <c r="E5" s="45"/>
      <c r="F5" s="55"/>
      <c r="G5" s="5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4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45"/>
      <c r="D6" s="45"/>
      <c r="E6" s="45"/>
      <c r="F6" s="55"/>
      <c r="G6" s="5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4" ht="14.1" customHeight="1" x14ac:dyDescent="0.2">
      <c r="A7" s="43" t="s">
        <v>902</v>
      </c>
      <c r="B7" s="44" t="s">
        <v>159</v>
      </c>
      <c r="C7" s="45"/>
      <c r="D7" s="45"/>
      <c r="E7" s="45"/>
      <c r="F7" s="55"/>
      <c r="G7" s="5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4" ht="17.100000000000001" customHeight="1" x14ac:dyDescent="0.2">
      <c r="A8" s="92" t="s">
        <v>160</v>
      </c>
      <c r="B8" s="54"/>
      <c r="C8" s="54"/>
      <c r="D8" s="54"/>
      <c r="E8" s="54"/>
      <c r="F8" s="54"/>
      <c r="G8" s="5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4" ht="14.1" customHeight="1" x14ac:dyDescent="0.2">
      <c r="A9" s="11" t="s">
        <v>159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4" ht="93.75" customHeight="1" x14ac:dyDescent="0.2">
      <c r="A10" s="45"/>
      <c r="B10" s="45"/>
      <c r="C10" s="45"/>
      <c r="D10" s="65" t="s">
        <v>1590</v>
      </c>
      <c r="E10" s="52" t="s">
        <v>1591</v>
      </c>
      <c r="F10" s="52" t="s">
        <v>1592</v>
      </c>
      <c r="G10" s="65" t="s">
        <v>1593</v>
      </c>
      <c r="H10" s="65" t="s">
        <v>1594</v>
      </c>
      <c r="I10" s="65" t="s">
        <v>1595</v>
      </c>
      <c r="J10" s="65" t="s">
        <v>1596</v>
      </c>
      <c r="K10" s="65" t="s">
        <v>1597</v>
      </c>
      <c r="L10" s="65" t="s">
        <v>1598</v>
      </c>
      <c r="M10" s="65" t="s">
        <v>1599</v>
      </c>
      <c r="N10" s="65" t="s">
        <v>1600</v>
      </c>
      <c r="O10" s="65" t="s">
        <v>1601</v>
      </c>
      <c r="P10" s="66" t="s">
        <v>1334</v>
      </c>
      <c r="Q10" s="65" t="s">
        <v>1602</v>
      </c>
      <c r="R10" s="52" t="s">
        <v>1603</v>
      </c>
      <c r="S10" s="52" t="s">
        <v>1604</v>
      </c>
      <c r="T10" s="65" t="s">
        <v>1605</v>
      </c>
      <c r="U10" s="65" t="s">
        <v>1606</v>
      </c>
      <c r="V10" s="65" t="s">
        <v>1607</v>
      </c>
      <c r="W10" s="65" t="s">
        <v>1608</v>
      </c>
      <c r="X10" s="65" t="s">
        <v>1609</v>
      </c>
      <c r="Y10" s="65" t="s">
        <v>1610</v>
      </c>
      <c r="Z10" s="65" t="s">
        <v>1611</v>
      </c>
      <c r="AA10" s="65" t="s">
        <v>1612</v>
      </c>
      <c r="AB10" s="65" t="s">
        <v>1613</v>
      </c>
      <c r="AC10" s="66" t="s">
        <v>1340</v>
      </c>
      <c r="AD10" s="65" t="s">
        <v>1614</v>
      </c>
      <c r="AE10" s="52" t="s">
        <v>1615</v>
      </c>
      <c r="AF10" s="52" t="s">
        <v>1616</v>
      </c>
      <c r="AG10" s="65" t="s">
        <v>1617</v>
      </c>
      <c r="AH10" s="65" t="s">
        <v>1618</v>
      </c>
      <c r="AI10" s="65" t="s">
        <v>1619</v>
      </c>
      <c r="AJ10" s="65" t="s">
        <v>1620</v>
      </c>
      <c r="AK10" s="65" t="s">
        <v>1621</v>
      </c>
      <c r="AL10" s="65" t="s">
        <v>1622</v>
      </c>
      <c r="AM10" s="65" t="s">
        <v>1623</v>
      </c>
      <c r="AN10" s="65" t="s">
        <v>1624</v>
      </c>
      <c r="AO10" s="65" t="s">
        <v>1625</v>
      </c>
      <c r="AP10" s="66" t="s">
        <v>1626</v>
      </c>
      <c r="AQ10" s="45"/>
    </row>
    <row r="11" spans="1:44" ht="12.95" customHeight="1" x14ac:dyDescent="0.2">
      <c r="A11" s="45"/>
      <c r="B11" s="45"/>
      <c r="C11" s="45"/>
      <c r="D11" s="69" t="s">
        <v>27</v>
      </c>
      <c r="E11" s="69" t="s">
        <v>56</v>
      </c>
      <c r="F11" s="69" t="s">
        <v>74</v>
      </c>
      <c r="G11" s="69" t="s">
        <v>88</v>
      </c>
      <c r="H11" s="69" t="s">
        <v>96</v>
      </c>
      <c r="I11" s="69" t="s">
        <v>101</v>
      </c>
      <c r="J11" s="69" t="s">
        <v>204</v>
      </c>
      <c r="K11" s="69" t="s">
        <v>205</v>
      </c>
      <c r="L11" s="69" t="s">
        <v>233</v>
      </c>
      <c r="M11" s="69" t="s">
        <v>28</v>
      </c>
      <c r="N11" s="69" t="s">
        <v>34</v>
      </c>
      <c r="O11" s="69" t="s">
        <v>38</v>
      </c>
      <c r="P11" s="69" t="s">
        <v>45</v>
      </c>
      <c r="Q11" s="69" t="s">
        <v>27</v>
      </c>
      <c r="R11" s="69" t="s">
        <v>56</v>
      </c>
      <c r="S11" s="69" t="s">
        <v>74</v>
      </c>
      <c r="T11" s="69" t="s">
        <v>88</v>
      </c>
      <c r="U11" s="69" t="s">
        <v>96</v>
      </c>
      <c r="V11" s="69" t="s">
        <v>101</v>
      </c>
      <c r="W11" s="69" t="s">
        <v>204</v>
      </c>
      <c r="X11" s="69" t="s">
        <v>205</v>
      </c>
      <c r="Y11" s="69" t="s">
        <v>233</v>
      </c>
      <c r="Z11" s="69" t="s">
        <v>28</v>
      </c>
      <c r="AA11" s="69" t="s">
        <v>34</v>
      </c>
      <c r="AB11" s="69" t="s">
        <v>38</v>
      </c>
      <c r="AC11" s="69" t="s">
        <v>45</v>
      </c>
      <c r="AD11" s="69" t="s">
        <v>27</v>
      </c>
      <c r="AE11" s="69" t="s">
        <v>56</v>
      </c>
      <c r="AF11" s="69" t="s">
        <v>74</v>
      </c>
      <c r="AG11" s="69" t="s">
        <v>88</v>
      </c>
      <c r="AH11" s="69" t="s">
        <v>96</v>
      </c>
      <c r="AI11" s="69" t="s">
        <v>101</v>
      </c>
      <c r="AJ11" s="69" t="s">
        <v>204</v>
      </c>
      <c r="AK11" s="69" t="s">
        <v>205</v>
      </c>
      <c r="AL11" s="69" t="s">
        <v>233</v>
      </c>
      <c r="AM11" s="69" t="s">
        <v>28</v>
      </c>
      <c r="AN11" s="69" t="s">
        <v>34</v>
      </c>
      <c r="AO11" s="69" t="s">
        <v>38</v>
      </c>
      <c r="AP11" s="69" t="s">
        <v>45</v>
      </c>
      <c r="AQ11" s="45"/>
    </row>
    <row r="12" spans="1:44" ht="14.1" customHeight="1" x14ac:dyDescent="0.2">
      <c r="A12" s="138" t="s">
        <v>661</v>
      </c>
      <c r="B12" s="138"/>
      <c r="C12" s="69" t="s">
        <v>27</v>
      </c>
      <c r="D12" s="47">
        <v>696000</v>
      </c>
      <c r="E12" s="47">
        <v>324000</v>
      </c>
      <c r="F12" s="47">
        <v>16000</v>
      </c>
      <c r="G12" s="47">
        <v>1000</v>
      </c>
      <c r="H12" s="47">
        <v>590000</v>
      </c>
      <c r="I12" s="47">
        <v>204000</v>
      </c>
      <c r="J12" s="47">
        <v>436000</v>
      </c>
      <c r="K12" s="47">
        <v>12000</v>
      </c>
      <c r="L12" s="47">
        <v>342000</v>
      </c>
      <c r="M12" s="47">
        <v>0</v>
      </c>
      <c r="N12" s="47">
        <v>2281000</v>
      </c>
      <c r="O12" s="47">
        <v>312000</v>
      </c>
      <c r="P12" s="47">
        <v>2593000</v>
      </c>
      <c r="Q12" s="47">
        <v>727000</v>
      </c>
      <c r="R12" s="47">
        <v>368000</v>
      </c>
      <c r="S12" s="47">
        <v>18000</v>
      </c>
      <c r="T12" s="47">
        <v>1000</v>
      </c>
      <c r="U12" s="47">
        <v>573000</v>
      </c>
      <c r="V12" s="47">
        <v>203000</v>
      </c>
      <c r="W12" s="47">
        <v>464000</v>
      </c>
      <c r="X12" s="47">
        <v>7000</v>
      </c>
      <c r="Y12" s="47">
        <v>342000</v>
      </c>
      <c r="Z12" s="47">
        <v>0</v>
      </c>
      <c r="AA12" s="47">
        <v>2317000</v>
      </c>
      <c r="AB12" s="47">
        <v>362000</v>
      </c>
      <c r="AC12" s="47">
        <v>2679000</v>
      </c>
      <c r="AD12" s="47">
        <v>3392000</v>
      </c>
      <c r="AE12" s="47">
        <v>1918000</v>
      </c>
      <c r="AF12" s="47">
        <v>71000</v>
      </c>
      <c r="AG12" s="47">
        <v>4000</v>
      </c>
      <c r="AH12" s="47">
        <v>2404000</v>
      </c>
      <c r="AI12" s="47">
        <v>842000</v>
      </c>
      <c r="AJ12" s="47">
        <v>1973000</v>
      </c>
      <c r="AK12" s="47">
        <v>33000</v>
      </c>
      <c r="AL12" s="47">
        <v>1449000</v>
      </c>
      <c r="AM12" s="47">
        <v>0</v>
      </c>
      <c r="AN12" s="47">
        <v>10097000</v>
      </c>
      <c r="AO12" s="47">
        <v>1340000</v>
      </c>
      <c r="AP12" s="47">
        <v>11437000</v>
      </c>
      <c r="AQ12" s="69" t="s">
        <v>27</v>
      </c>
    </row>
    <row r="13" spans="1:44" ht="14.1" customHeight="1" x14ac:dyDescent="0.2">
      <c r="A13" s="138" t="s">
        <v>652</v>
      </c>
      <c r="B13" s="138"/>
      <c r="C13" s="69" t="s">
        <v>56</v>
      </c>
      <c r="D13" s="47">
        <v>41000</v>
      </c>
      <c r="E13" s="47">
        <v>0</v>
      </c>
      <c r="F13" s="47">
        <v>0</v>
      </c>
      <c r="G13" s="47">
        <v>32000</v>
      </c>
      <c r="H13" s="47">
        <v>38000</v>
      </c>
      <c r="I13" s="47">
        <v>55000</v>
      </c>
      <c r="J13" s="47">
        <v>76000</v>
      </c>
      <c r="K13" s="47">
        <v>67000</v>
      </c>
      <c r="L13" s="47">
        <v>66000</v>
      </c>
      <c r="M13" s="47">
        <v>0</v>
      </c>
      <c r="N13" s="47">
        <v>375000</v>
      </c>
      <c r="O13" s="47">
        <v>49000</v>
      </c>
      <c r="P13" s="47">
        <v>424000</v>
      </c>
      <c r="Q13" s="47">
        <v>58000</v>
      </c>
      <c r="R13" s="47">
        <v>0</v>
      </c>
      <c r="S13" s="47">
        <v>0</v>
      </c>
      <c r="T13" s="47">
        <v>39000</v>
      </c>
      <c r="U13" s="47">
        <v>46000</v>
      </c>
      <c r="V13" s="47">
        <v>64000</v>
      </c>
      <c r="W13" s="47">
        <v>71000</v>
      </c>
      <c r="X13" s="47">
        <v>120000</v>
      </c>
      <c r="Y13" s="47">
        <v>80000</v>
      </c>
      <c r="Z13" s="47">
        <v>0</v>
      </c>
      <c r="AA13" s="47">
        <v>478000</v>
      </c>
      <c r="AB13" s="47">
        <v>81000</v>
      </c>
      <c r="AC13" s="47">
        <v>559000</v>
      </c>
      <c r="AD13" s="47">
        <v>319000</v>
      </c>
      <c r="AE13" s="47">
        <v>0</v>
      </c>
      <c r="AF13" s="47">
        <v>0</v>
      </c>
      <c r="AG13" s="47">
        <v>176000</v>
      </c>
      <c r="AH13" s="47">
        <v>189000</v>
      </c>
      <c r="AI13" s="47">
        <v>262000</v>
      </c>
      <c r="AJ13" s="47">
        <v>353000</v>
      </c>
      <c r="AK13" s="47">
        <v>490000</v>
      </c>
      <c r="AL13" s="47">
        <v>517000</v>
      </c>
      <c r="AM13" s="47">
        <v>0</v>
      </c>
      <c r="AN13" s="47">
        <v>2306000</v>
      </c>
      <c r="AO13" s="47">
        <v>290000</v>
      </c>
      <c r="AP13" s="47">
        <v>2596000</v>
      </c>
      <c r="AQ13" s="69" t="s">
        <v>56</v>
      </c>
    </row>
    <row r="14" spans="1:44" ht="14.1" customHeight="1" x14ac:dyDescent="0.2">
      <c r="A14" s="66" t="s">
        <v>665</v>
      </c>
      <c r="B14" s="52" t="s">
        <v>876</v>
      </c>
      <c r="C14" s="69" t="s">
        <v>74</v>
      </c>
      <c r="D14" s="47">
        <v>655000</v>
      </c>
      <c r="E14" s="47">
        <v>324000</v>
      </c>
      <c r="F14" s="47">
        <v>16000</v>
      </c>
      <c r="G14" s="47">
        <v>-31000</v>
      </c>
      <c r="H14" s="47">
        <v>552000</v>
      </c>
      <c r="I14" s="47">
        <v>149000</v>
      </c>
      <c r="J14" s="47">
        <v>360000</v>
      </c>
      <c r="K14" s="47">
        <v>-55000</v>
      </c>
      <c r="L14" s="47">
        <v>276000</v>
      </c>
      <c r="M14" s="47">
        <v>0</v>
      </c>
      <c r="N14" s="47">
        <v>1906000</v>
      </c>
      <c r="O14" s="47">
        <v>263000</v>
      </c>
      <c r="P14" s="47">
        <v>2169000</v>
      </c>
      <c r="Q14" s="47">
        <v>669000</v>
      </c>
      <c r="R14" s="47">
        <v>368000</v>
      </c>
      <c r="S14" s="47">
        <v>18000</v>
      </c>
      <c r="T14" s="47">
        <v>-38000</v>
      </c>
      <c r="U14" s="47">
        <v>527000</v>
      </c>
      <c r="V14" s="47">
        <v>139000</v>
      </c>
      <c r="W14" s="47">
        <v>393000</v>
      </c>
      <c r="X14" s="47">
        <v>-113000</v>
      </c>
      <c r="Y14" s="47">
        <v>262000</v>
      </c>
      <c r="Z14" s="47">
        <v>0</v>
      </c>
      <c r="AA14" s="47">
        <v>1839000</v>
      </c>
      <c r="AB14" s="47">
        <v>281000</v>
      </c>
      <c r="AC14" s="47">
        <v>2120000</v>
      </c>
      <c r="AD14" s="47">
        <v>3073000</v>
      </c>
      <c r="AE14" s="47">
        <v>1918000</v>
      </c>
      <c r="AF14" s="47">
        <v>71000</v>
      </c>
      <c r="AG14" s="47">
        <v>-172000</v>
      </c>
      <c r="AH14" s="47">
        <v>2215000</v>
      </c>
      <c r="AI14" s="47">
        <v>580000</v>
      </c>
      <c r="AJ14" s="47">
        <v>1620000</v>
      </c>
      <c r="AK14" s="47">
        <v>-457000</v>
      </c>
      <c r="AL14" s="47">
        <v>932000</v>
      </c>
      <c r="AM14" s="47">
        <v>0</v>
      </c>
      <c r="AN14" s="47">
        <v>7791000</v>
      </c>
      <c r="AO14" s="47">
        <v>1050000</v>
      </c>
      <c r="AP14" s="47">
        <v>8841000</v>
      </c>
      <c r="AQ14" s="69" t="s">
        <v>74</v>
      </c>
    </row>
    <row r="15" spans="1:44" ht="14.1" customHeight="1" x14ac:dyDescent="0.2">
      <c r="A15" s="66" t="s">
        <v>665</v>
      </c>
      <c r="B15" s="52" t="s">
        <v>572</v>
      </c>
      <c r="C15" s="69" t="s">
        <v>88</v>
      </c>
      <c r="D15" s="47">
        <v>-46000</v>
      </c>
      <c r="E15" s="47">
        <v>-117000</v>
      </c>
      <c r="F15" s="47">
        <v>-1000</v>
      </c>
      <c r="G15" s="47">
        <v>53000</v>
      </c>
      <c r="H15" s="47">
        <v>-3000</v>
      </c>
      <c r="I15" s="47">
        <v>49000</v>
      </c>
      <c r="J15" s="47">
        <v>-16000</v>
      </c>
      <c r="K15" s="47">
        <v>95000</v>
      </c>
      <c r="L15" s="47">
        <v>-119000</v>
      </c>
      <c r="M15" s="47">
        <v>-4000</v>
      </c>
      <c r="N15" s="47">
        <v>9000</v>
      </c>
      <c r="O15" s="47">
        <v>-9000</v>
      </c>
      <c r="P15" s="47">
        <v>0</v>
      </c>
      <c r="Q15" s="47">
        <v>-39000</v>
      </c>
      <c r="R15" s="47">
        <v>-165000</v>
      </c>
      <c r="S15" s="47">
        <v>0</v>
      </c>
      <c r="T15" s="47">
        <v>71000</v>
      </c>
      <c r="U15" s="47">
        <v>24000</v>
      </c>
      <c r="V15" s="47">
        <v>77000</v>
      </c>
      <c r="W15" s="47">
        <v>-26000</v>
      </c>
      <c r="X15" s="47">
        <v>161000</v>
      </c>
      <c r="Y15" s="47">
        <v>-259000</v>
      </c>
      <c r="Z15" s="47">
        <v>2000</v>
      </c>
      <c r="AA15" s="47">
        <v>11000</v>
      </c>
      <c r="AB15" s="47">
        <v>-11000</v>
      </c>
      <c r="AC15" s="47">
        <v>0</v>
      </c>
      <c r="AD15" s="47">
        <v>-505000</v>
      </c>
      <c r="AE15" s="47">
        <v>-1072000</v>
      </c>
      <c r="AF15" s="47">
        <v>0</v>
      </c>
      <c r="AG15" s="47">
        <v>287000</v>
      </c>
      <c r="AH15" s="47">
        <v>-16000</v>
      </c>
      <c r="AI15" s="47">
        <v>284000</v>
      </c>
      <c r="AJ15" s="47">
        <v>-163000</v>
      </c>
      <c r="AK15" s="47">
        <v>631000</v>
      </c>
      <c r="AL15" s="47">
        <v>-484000</v>
      </c>
      <c r="AM15" s="47">
        <v>5000</v>
      </c>
      <c r="AN15" s="47">
        <v>39000</v>
      </c>
      <c r="AO15" s="47">
        <v>-39000</v>
      </c>
      <c r="AP15" s="47">
        <v>0</v>
      </c>
      <c r="AQ15" s="69" t="s">
        <v>88</v>
      </c>
    </row>
    <row r="16" spans="1:44" ht="14.1" customHeight="1" x14ac:dyDescent="0.2">
      <c r="A16" s="66" t="s">
        <v>665</v>
      </c>
      <c r="B16" s="52" t="s">
        <v>1025</v>
      </c>
      <c r="C16" s="69" t="s">
        <v>96</v>
      </c>
      <c r="D16" s="47">
        <v>609000</v>
      </c>
      <c r="E16" s="47">
        <v>207000</v>
      </c>
      <c r="F16" s="47">
        <v>15000</v>
      </c>
      <c r="G16" s="47">
        <v>22000</v>
      </c>
      <c r="H16" s="47">
        <v>549000</v>
      </c>
      <c r="I16" s="47">
        <v>198000</v>
      </c>
      <c r="J16" s="47">
        <v>344000</v>
      </c>
      <c r="K16" s="47">
        <v>40000</v>
      </c>
      <c r="L16" s="47">
        <v>157000</v>
      </c>
      <c r="M16" s="47">
        <v>-4000</v>
      </c>
      <c r="N16" s="47">
        <v>1915000</v>
      </c>
      <c r="O16" s="47">
        <v>254000</v>
      </c>
      <c r="P16" s="47">
        <v>2169000</v>
      </c>
      <c r="Q16" s="47">
        <v>630000</v>
      </c>
      <c r="R16" s="47">
        <v>203000</v>
      </c>
      <c r="S16" s="47">
        <v>18000</v>
      </c>
      <c r="T16" s="47">
        <v>33000</v>
      </c>
      <c r="U16" s="47">
        <v>551000</v>
      </c>
      <c r="V16" s="47">
        <v>216000</v>
      </c>
      <c r="W16" s="47">
        <v>367000</v>
      </c>
      <c r="X16" s="47">
        <v>48000</v>
      </c>
      <c r="Y16" s="47">
        <v>3000</v>
      </c>
      <c r="Z16" s="47">
        <v>2000</v>
      </c>
      <c r="AA16" s="47">
        <v>1850000</v>
      </c>
      <c r="AB16" s="47">
        <v>270000</v>
      </c>
      <c r="AC16" s="47">
        <v>2120000</v>
      </c>
      <c r="AD16" s="47">
        <v>2568000</v>
      </c>
      <c r="AE16" s="47">
        <v>846000</v>
      </c>
      <c r="AF16" s="47">
        <v>71000</v>
      </c>
      <c r="AG16" s="47">
        <v>115000</v>
      </c>
      <c r="AH16" s="47">
        <v>2199000</v>
      </c>
      <c r="AI16" s="47">
        <v>864000</v>
      </c>
      <c r="AJ16" s="47">
        <v>1457000</v>
      </c>
      <c r="AK16" s="47">
        <v>174000</v>
      </c>
      <c r="AL16" s="47">
        <v>448000</v>
      </c>
      <c r="AM16" s="47">
        <v>5000</v>
      </c>
      <c r="AN16" s="47">
        <v>7830000</v>
      </c>
      <c r="AO16" s="47">
        <v>1011000</v>
      </c>
      <c r="AP16" s="47">
        <v>8841000</v>
      </c>
      <c r="AQ16" s="69" t="s">
        <v>96</v>
      </c>
    </row>
    <row r="17" spans="1:43" ht="14.1" customHeight="1" x14ac:dyDescent="0.2">
      <c r="A17" s="66" t="s">
        <v>666</v>
      </c>
      <c r="B17" s="52" t="s">
        <v>876</v>
      </c>
      <c r="C17" s="69" t="s">
        <v>101</v>
      </c>
      <c r="D17" s="47">
        <v>266000</v>
      </c>
      <c r="E17" s="47">
        <v>15000</v>
      </c>
      <c r="F17" s="47">
        <v>59000</v>
      </c>
      <c r="G17" s="47">
        <v>39000</v>
      </c>
      <c r="H17" s="47">
        <v>207000</v>
      </c>
      <c r="I17" s="47">
        <v>83000</v>
      </c>
      <c r="J17" s="47">
        <v>139000</v>
      </c>
      <c r="K17" s="47">
        <v>74000</v>
      </c>
      <c r="L17" s="47">
        <v>-633000</v>
      </c>
      <c r="M17" s="47">
        <v>0</v>
      </c>
      <c r="N17" s="47">
        <v>175000</v>
      </c>
      <c r="O17" s="47">
        <v>71000</v>
      </c>
      <c r="P17" s="47">
        <v>246000</v>
      </c>
      <c r="Q17" s="47">
        <v>240000</v>
      </c>
      <c r="R17" s="47">
        <v>13000</v>
      </c>
      <c r="S17" s="47">
        <v>50000</v>
      </c>
      <c r="T17" s="47">
        <v>37000</v>
      </c>
      <c r="U17" s="47">
        <v>190000</v>
      </c>
      <c r="V17" s="47">
        <v>77000</v>
      </c>
      <c r="W17" s="47">
        <v>146000</v>
      </c>
      <c r="X17" s="47">
        <v>43000</v>
      </c>
      <c r="Y17" s="47">
        <v>362000</v>
      </c>
      <c r="Z17" s="47">
        <v>390000</v>
      </c>
      <c r="AA17" s="47">
        <v>1485000</v>
      </c>
      <c r="AB17" s="47">
        <v>70000</v>
      </c>
      <c r="AC17" s="47">
        <v>1555000</v>
      </c>
      <c r="AD17" s="47">
        <v>952000</v>
      </c>
      <c r="AE17" s="47">
        <v>43000</v>
      </c>
      <c r="AF17" s="47">
        <v>204000</v>
      </c>
      <c r="AG17" s="47">
        <v>145000</v>
      </c>
      <c r="AH17" s="47">
        <v>760000</v>
      </c>
      <c r="AI17" s="47">
        <v>306000</v>
      </c>
      <c r="AJ17" s="47">
        <v>559000</v>
      </c>
      <c r="AK17" s="47">
        <v>170000</v>
      </c>
      <c r="AL17" s="47">
        <v>1541000</v>
      </c>
      <c r="AM17" s="47">
        <v>369000</v>
      </c>
      <c r="AN17" s="47">
        <v>4802000</v>
      </c>
      <c r="AO17" s="47">
        <v>279000</v>
      </c>
      <c r="AP17" s="47">
        <v>5081000</v>
      </c>
      <c r="AQ17" s="69" t="s">
        <v>101</v>
      </c>
    </row>
    <row r="18" spans="1:43" ht="14.1" customHeight="1" x14ac:dyDescent="0.2">
      <c r="A18" s="66" t="s">
        <v>666</v>
      </c>
      <c r="B18" s="52" t="s">
        <v>572</v>
      </c>
      <c r="C18" s="69" t="s">
        <v>204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7">
        <v>0</v>
      </c>
      <c r="AC18" s="47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47">
        <v>0</v>
      </c>
      <c r="AQ18" s="69" t="s">
        <v>204</v>
      </c>
    </row>
    <row r="19" spans="1:43" ht="14.1" customHeight="1" x14ac:dyDescent="0.2">
      <c r="A19" s="66" t="s">
        <v>666</v>
      </c>
      <c r="B19" s="52" t="s">
        <v>1026</v>
      </c>
      <c r="C19" s="69" t="s">
        <v>205</v>
      </c>
      <c r="D19" s="47">
        <v>266000</v>
      </c>
      <c r="E19" s="47">
        <v>15000</v>
      </c>
      <c r="F19" s="47">
        <v>59000</v>
      </c>
      <c r="G19" s="47">
        <v>39000</v>
      </c>
      <c r="H19" s="47">
        <v>207000</v>
      </c>
      <c r="I19" s="47">
        <v>83000</v>
      </c>
      <c r="J19" s="47">
        <v>139000</v>
      </c>
      <c r="K19" s="47">
        <v>74000</v>
      </c>
      <c r="L19" s="47">
        <v>-633000</v>
      </c>
      <c r="M19" s="47">
        <v>0</v>
      </c>
      <c r="N19" s="47">
        <v>175000</v>
      </c>
      <c r="O19" s="47">
        <v>71000</v>
      </c>
      <c r="P19" s="47">
        <v>246000</v>
      </c>
      <c r="Q19" s="47">
        <v>240000</v>
      </c>
      <c r="R19" s="47">
        <v>13000</v>
      </c>
      <c r="S19" s="47">
        <v>50000</v>
      </c>
      <c r="T19" s="47">
        <v>37000</v>
      </c>
      <c r="U19" s="47">
        <v>190000</v>
      </c>
      <c r="V19" s="47">
        <v>77000</v>
      </c>
      <c r="W19" s="47">
        <v>146000</v>
      </c>
      <c r="X19" s="47">
        <v>43000</v>
      </c>
      <c r="Y19" s="47">
        <v>362000</v>
      </c>
      <c r="Z19" s="47">
        <v>390000</v>
      </c>
      <c r="AA19" s="47">
        <v>1485000</v>
      </c>
      <c r="AB19" s="47">
        <v>70000</v>
      </c>
      <c r="AC19" s="47">
        <v>1555000</v>
      </c>
      <c r="AD19" s="47">
        <v>952000</v>
      </c>
      <c r="AE19" s="47">
        <v>43000</v>
      </c>
      <c r="AF19" s="47">
        <v>204000</v>
      </c>
      <c r="AG19" s="47">
        <v>145000</v>
      </c>
      <c r="AH19" s="47">
        <v>760000</v>
      </c>
      <c r="AI19" s="47">
        <v>306000</v>
      </c>
      <c r="AJ19" s="47">
        <v>559000</v>
      </c>
      <c r="AK19" s="47">
        <v>170000</v>
      </c>
      <c r="AL19" s="47">
        <v>1541000</v>
      </c>
      <c r="AM19" s="47">
        <v>369000</v>
      </c>
      <c r="AN19" s="47">
        <v>4802000</v>
      </c>
      <c r="AO19" s="47">
        <v>279000</v>
      </c>
      <c r="AP19" s="47">
        <v>5081000</v>
      </c>
      <c r="AQ19" s="69" t="s">
        <v>205</v>
      </c>
    </row>
    <row r="20" spans="1:43" ht="14.1" customHeight="1" x14ac:dyDescent="0.2">
      <c r="A20" s="138" t="s">
        <v>1023</v>
      </c>
      <c r="B20" s="65"/>
      <c r="C20" s="69" t="s">
        <v>233</v>
      </c>
      <c r="D20" s="47">
        <v>875000</v>
      </c>
      <c r="E20" s="47">
        <v>222000</v>
      </c>
      <c r="F20" s="47">
        <v>74000</v>
      </c>
      <c r="G20" s="47">
        <v>61000</v>
      </c>
      <c r="H20" s="47">
        <v>756000</v>
      </c>
      <c r="I20" s="47">
        <v>281000</v>
      </c>
      <c r="J20" s="47">
        <v>483000</v>
      </c>
      <c r="K20" s="47">
        <v>114000</v>
      </c>
      <c r="L20" s="47">
        <v>-476000</v>
      </c>
      <c r="M20" s="47">
        <v>-4000</v>
      </c>
      <c r="N20" s="47">
        <v>2090000</v>
      </c>
      <c r="O20" s="47">
        <v>325000</v>
      </c>
      <c r="P20" s="47">
        <v>2415000</v>
      </c>
      <c r="Q20" s="47">
        <v>870000</v>
      </c>
      <c r="R20" s="47">
        <v>216000</v>
      </c>
      <c r="S20" s="47">
        <v>68000</v>
      </c>
      <c r="T20" s="47">
        <v>70000</v>
      </c>
      <c r="U20" s="47">
        <v>741000</v>
      </c>
      <c r="V20" s="47">
        <v>293000</v>
      </c>
      <c r="W20" s="47">
        <v>513000</v>
      </c>
      <c r="X20" s="47">
        <v>91000</v>
      </c>
      <c r="Y20" s="47">
        <v>365000</v>
      </c>
      <c r="Z20" s="47">
        <v>392000</v>
      </c>
      <c r="AA20" s="47">
        <v>3335000</v>
      </c>
      <c r="AB20" s="47">
        <v>340000</v>
      </c>
      <c r="AC20" s="47">
        <v>3675000</v>
      </c>
      <c r="AD20" s="47">
        <v>3520000</v>
      </c>
      <c r="AE20" s="47">
        <v>889000</v>
      </c>
      <c r="AF20" s="47">
        <v>275000</v>
      </c>
      <c r="AG20" s="47">
        <v>260000</v>
      </c>
      <c r="AH20" s="47">
        <v>2959000</v>
      </c>
      <c r="AI20" s="47">
        <v>1170000</v>
      </c>
      <c r="AJ20" s="47">
        <v>2016000</v>
      </c>
      <c r="AK20" s="47">
        <v>344000</v>
      </c>
      <c r="AL20" s="47">
        <v>1989000</v>
      </c>
      <c r="AM20" s="47">
        <v>374000</v>
      </c>
      <c r="AN20" s="47">
        <v>12632000</v>
      </c>
      <c r="AO20" s="47">
        <v>1290000</v>
      </c>
      <c r="AP20" s="47">
        <v>13922000</v>
      </c>
      <c r="AQ20" s="69" t="s">
        <v>233</v>
      </c>
    </row>
    <row r="21" spans="1:43" ht="14.1" customHeight="1" x14ac:dyDescent="0.2">
      <c r="A21" s="138" t="s">
        <v>649</v>
      </c>
      <c r="B21" s="138"/>
      <c r="C21" s="69" t="s">
        <v>28</v>
      </c>
      <c r="D21" s="47">
        <v>118000</v>
      </c>
      <c r="E21" s="47">
        <v>31000</v>
      </c>
      <c r="F21" s="47">
        <v>-4000</v>
      </c>
      <c r="G21" s="47">
        <v>0</v>
      </c>
      <c r="H21" s="47">
        <v>202000</v>
      </c>
      <c r="I21" s="47">
        <v>101000</v>
      </c>
      <c r="J21" s="47">
        <v>380000</v>
      </c>
      <c r="K21" s="47">
        <v>5000</v>
      </c>
      <c r="L21" s="47">
        <v>7000</v>
      </c>
      <c r="M21" s="47">
        <v>0</v>
      </c>
      <c r="N21" s="47">
        <v>813000</v>
      </c>
      <c r="O21" s="47">
        <v>47000</v>
      </c>
      <c r="P21" s="47">
        <v>860000</v>
      </c>
      <c r="Q21" s="47">
        <v>5000</v>
      </c>
      <c r="R21" s="47">
        <v>-9000</v>
      </c>
      <c r="S21" s="47">
        <v>-1000</v>
      </c>
      <c r="T21" s="47">
        <v>0</v>
      </c>
      <c r="U21" s="47">
        <v>77000</v>
      </c>
      <c r="V21" s="47">
        <v>-1000</v>
      </c>
      <c r="W21" s="47">
        <v>-78000</v>
      </c>
      <c r="X21" s="47">
        <v>-6000</v>
      </c>
      <c r="Y21" s="47">
        <v>-14000</v>
      </c>
      <c r="Z21" s="47">
        <v>0</v>
      </c>
      <c r="AA21" s="47">
        <v>-17000</v>
      </c>
      <c r="AB21" s="47">
        <v>-1000</v>
      </c>
      <c r="AC21" s="47">
        <v>-18000</v>
      </c>
      <c r="AD21" s="47">
        <v>157000</v>
      </c>
      <c r="AE21" s="47">
        <v>13000</v>
      </c>
      <c r="AF21" s="47">
        <v>2000</v>
      </c>
      <c r="AG21" s="47">
        <v>0</v>
      </c>
      <c r="AH21" s="47">
        <v>372000</v>
      </c>
      <c r="AI21" s="47">
        <v>31000</v>
      </c>
      <c r="AJ21" s="47">
        <v>27000</v>
      </c>
      <c r="AK21" s="47">
        <v>-6000</v>
      </c>
      <c r="AL21" s="47">
        <v>-30000</v>
      </c>
      <c r="AM21" s="47">
        <v>0</v>
      </c>
      <c r="AN21" s="47">
        <v>551000</v>
      </c>
      <c r="AO21" s="47">
        <v>58000</v>
      </c>
      <c r="AP21" s="47">
        <v>609000</v>
      </c>
      <c r="AQ21" s="69" t="s">
        <v>28</v>
      </c>
    </row>
    <row r="22" spans="1:43" ht="14.1" customHeight="1" x14ac:dyDescent="0.2">
      <c r="A22" s="66" t="s">
        <v>653</v>
      </c>
      <c r="B22" s="52" t="s">
        <v>816</v>
      </c>
      <c r="C22" s="69" t="s">
        <v>34</v>
      </c>
      <c r="D22" s="47">
        <v>668000</v>
      </c>
      <c r="E22" s="47">
        <v>52000</v>
      </c>
      <c r="F22" s="47">
        <v>49000</v>
      </c>
      <c r="G22" s="47">
        <v>23000</v>
      </c>
      <c r="H22" s="47">
        <v>392000</v>
      </c>
      <c r="I22" s="47">
        <v>107000</v>
      </c>
      <c r="J22" s="47">
        <v>95000</v>
      </c>
      <c r="K22" s="47">
        <v>56000</v>
      </c>
      <c r="L22" s="47">
        <v>74000</v>
      </c>
      <c r="M22" s="47">
        <v>179000</v>
      </c>
      <c r="N22" s="47">
        <v>1594000</v>
      </c>
      <c r="O22" s="47">
        <v>209000</v>
      </c>
      <c r="P22" s="47">
        <v>1803000</v>
      </c>
      <c r="Q22" s="47">
        <v>726000</v>
      </c>
      <c r="R22" s="47">
        <v>60000</v>
      </c>
      <c r="S22" s="47">
        <v>58000</v>
      </c>
      <c r="T22" s="47">
        <v>27000</v>
      </c>
      <c r="U22" s="47">
        <v>402000</v>
      </c>
      <c r="V22" s="47">
        <v>134000</v>
      </c>
      <c r="W22" s="47">
        <v>103000</v>
      </c>
      <c r="X22" s="47">
        <v>59000</v>
      </c>
      <c r="Y22" s="47">
        <v>100000</v>
      </c>
      <c r="Z22" s="47">
        <v>164000</v>
      </c>
      <c r="AA22" s="47">
        <v>1715000</v>
      </c>
      <c r="AB22" s="47">
        <v>231000</v>
      </c>
      <c r="AC22" s="47">
        <v>1946000</v>
      </c>
      <c r="AD22" s="47">
        <v>3063000</v>
      </c>
      <c r="AE22" s="47">
        <v>241000</v>
      </c>
      <c r="AF22" s="47">
        <v>224000</v>
      </c>
      <c r="AG22" s="47">
        <v>100000</v>
      </c>
      <c r="AH22" s="47">
        <v>1581000</v>
      </c>
      <c r="AI22" s="47">
        <v>502000</v>
      </c>
      <c r="AJ22" s="47">
        <v>496000</v>
      </c>
      <c r="AK22" s="47">
        <v>252000</v>
      </c>
      <c r="AL22" s="47">
        <v>269000</v>
      </c>
      <c r="AM22" s="47">
        <v>813000</v>
      </c>
      <c r="AN22" s="47">
        <v>7076000</v>
      </c>
      <c r="AO22" s="47">
        <v>832000</v>
      </c>
      <c r="AP22" s="47">
        <v>7908000</v>
      </c>
      <c r="AQ22" s="69" t="s">
        <v>34</v>
      </c>
    </row>
    <row r="23" spans="1:43" ht="14.1" customHeight="1" x14ac:dyDescent="0.2">
      <c r="A23" s="66" t="s">
        <v>653</v>
      </c>
      <c r="B23" s="52" t="s">
        <v>572</v>
      </c>
      <c r="C23" s="69" t="s">
        <v>38</v>
      </c>
      <c r="D23" s="47">
        <v>1000</v>
      </c>
      <c r="E23" s="47">
        <v>1000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-1000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-9000</v>
      </c>
      <c r="Z23" s="47">
        <v>8000</v>
      </c>
      <c r="AA23" s="47">
        <v>-1000</v>
      </c>
      <c r="AB23" s="47">
        <v>1000</v>
      </c>
      <c r="AC23" s="47">
        <v>0</v>
      </c>
      <c r="AD23" s="47">
        <v>1000</v>
      </c>
      <c r="AE23" s="47">
        <v>1000</v>
      </c>
      <c r="AF23" s="47">
        <v>0</v>
      </c>
      <c r="AG23" s="47">
        <v>0</v>
      </c>
      <c r="AH23" s="47">
        <v>0</v>
      </c>
      <c r="AI23" s="47">
        <v>0</v>
      </c>
      <c r="AJ23" s="47">
        <v>1000</v>
      </c>
      <c r="AK23" s="47">
        <v>1000</v>
      </c>
      <c r="AL23" s="47">
        <v>4000</v>
      </c>
      <c r="AM23" s="47">
        <v>0</v>
      </c>
      <c r="AN23" s="47">
        <v>7000</v>
      </c>
      <c r="AO23" s="47">
        <v>-7000</v>
      </c>
      <c r="AP23" s="47">
        <v>0</v>
      </c>
      <c r="AQ23" s="69" t="s">
        <v>38</v>
      </c>
    </row>
    <row r="24" spans="1:43" ht="14.1" customHeight="1" x14ac:dyDescent="0.2">
      <c r="A24" s="66" t="s">
        <v>653</v>
      </c>
      <c r="B24" s="52" t="s">
        <v>997</v>
      </c>
      <c r="C24" s="69" t="s">
        <v>45</v>
      </c>
      <c r="D24" s="47">
        <v>669000</v>
      </c>
      <c r="E24" s="47">
        <v>53000</v>
      </c>
      <c r="F24" s="47">
        <v>49000</v>
      </c>
      <c r="G24" s="47">
        <v>23000</v>
      </c>
      <c r="H24" s="47">
        <v>392000</v>
      </c>
      <c r="I24" s="47">
        <v>107000</v>
      </c>
      <c r="J24" s="47">
        <v>95000</v>
      </c>
      <c r="K24" s="47">
        <v>56000</v>
      </c>
      <c r="L24" s="47">
        <v>73000</v>
      </c>
      <c r="M24" s="47">
        <v>179000</v>
      </c>
      <c r="N24" s="47">
        <v>1594000</v>
      </c>
      <c r="O24" s="47">
        <v>209000</v>
      </c>
      <c r="P24" s="47">
        <v>1803000</v>
      </c>
      <c r="Q24" s="47">
        <v>726000</v>
      </c>
      <c r="R24" s="47">
        <v>60000</v>
      </c>
      <c r="S24" s="47">
        <v>58000</v>
      </c>
      <c r="T24" s="47">
        <v>27000</v>
      </c>
      <c r="U24" s="47">
        <v>402000</v>
      </c>
      <c r="V24" s="47">
        <v>134000</v>
      </c>
      <c r="W24" s="47">
        <v>103000</v>
      </c>
      <c r="X24" s="47">
        <v>59000</v>
      </c>
      <c r="Y24" s="47">
        <v>91000</v>
      </c>
      <c r="Z24" s="47">
        <v>172000</v>
      </c>
      <c r="AA24" s="47">
        <v>1714000</v>
      </c>
      <c r="AB24" s="47">
        <v>232000</v>
      </c>
      <c r="AC24" s="47">
        <v>1946000</v>
      </c>
      <c r="AD24" s="47">
        <v>3064000</v>
      </c>
      <c r="AE24" s="47">
        <v>242000</v>
      </c>
      <c r="AF24" s="47">
        <v>224000</v>
      </c>
      <c r="AG24" s="47">
        <v>100000</v>
      </c>
      <c r="AH24" s="47">
        <v>1581000</v>
      </c>
      <c r="AI24" s="47">
        <v>502000</v>
      </c>
      <c r="AJ24" s="47">
        <v>497000</v>
      </c>
      <c r="AK24" s="47">
        <v>253000</v>
      </c>
      <c r="AL24" s="47">
        <v>273000</v>
      </c>
      <c r="AM24" s="47">
        <v>813000</v>
      </c>
      <c r="AN24" s="47">
        <v>7083000</v>
      </c>
      <c r="AO24" s="47">
        <v>825000</v>
      </c>
      <c r="AP24" s="47">
        <v>7908000</v>
      </c>
      <c r="AQ24" s="69" t="s">
        <v>45</v>
      </c>
    </row>
    <row r="25" spans="1:43" ht="14.1" customHeight="1" x14ac:dyDescent="0.2">
      <c r="A25" s="138" t="s">
        <v>1100</v>
      </c>
      <c r="B25" s="138"/>
      <c r="C25" s="69" t="s">
        <v>48</v>
      </c>
      <c r="D25" s="47">
        <v>88000</v>
      </c>
      <c r="E25" s="47">
        <v>138000</v>
      </c>
      <c r="F25" s="47">
        <v>29000</v>
      </c>
      <c r="G25" s="47">
        <v>38000</v>
      </c>
      <c r="H25" s="47">
        <v>162000</v>
      </c>
      <c r="I25" s="47">
        <v>73000</v>
      </c>
      <c r="J25" s="47">
        <v>8000</v>
      </c>
      <c r="K25" s="47">
        <v>53000</v>
      </c>
      <c r="L25" s="47">
        <v>-556000</v>
      </c>
      <c r="M25" s="47">
        <v>-183000</v>
      </c>
      <c r="N25" s="47">
        <v>-317000</v>
      </c>
      <c r="O25" s="47">
        <v>69000</v>
      </c>
      <c r="P25" s="47">
        <v>-248000</v>
      </c>
      <c r="Q25" s="47">
        <v>139000</v>
      </c>
      <c r="R25" s="47">
        <v>165000</v>
      </c>
      <c r="S25" s="47">
        <v>11000</v>
      </c>
      <c r="T25" s="47">
        <v>43000</v>
      </c>
      <c r="U25" s="47">
        <v>262000</v>
      </c>
      <c r="V25" s="47">
        <v>160000</v>
      </c>
      <c r="W25" s="47">
        <v>488000</v>
      </c>
      <c r="X25" s="47">
        <v>38000</v>
      </c>
      <c r="Y25" s="47">
        <v>288000</v>
      </c>
      <c r="Z25" s="47">
        <v>220000</v>
      </c>
      <c r="AA25" s="47">
        <v>1638000</v>
      </c>
      <c r="AB25" s="47">
        <v>109000</v>
      </c>
      <c r="AC25" s="47">
        <v>1747000</v>
      </c>
      <c r="AD25" s="47">
        <v>299000</v>
      </c>
      <c r="AE25" s="47">
        <v>634000</v>
      </c>
      <c r="AF25" s="47">
        <v>49000</v>
      </c>
      <c r="AG25" s="47">
        <v>160000</v>
      </c>
      <c r="AH25" s="47">
        <v>1006000</v>
      </c>
      <c r="AI25" s="47">
        <v>637000</v>
      </c>
      <c r="AJ25" s="47">
        <v>1492000</v>
      </c>
      <c r="AK25" s="47">
        <v>97000</v>
      </c>
      <c r="AL25" s="47">
        <v>1746000</v>
      </c>
      <c r="AM25" s="47">
        <v>-439000</v>
      </c>
      <c r="AN25" s="47">
        <v>4998000</v>
      </c>
      <c r="AO25" s="47">
        <v>407000</v>
      </c>
      <c r="AP25" s="47">
        <v>5405000</v>
      </c>
      <c r="AQ25" s="69" t="s">
        <v>48</v>
      </c>
    </row>
    <row r="26" spans="1:43" ht="14.1" customHeight="1" x14ac:dyDescent="0.2">
      <c r="A26" s="138" t="s">
        <v>694</v>
      </c>
      <c r="B26" s="138"/>
      <c r="C26" s="69" t="s">
        <v>50</v>
      </c>
      <c r="D26" s="47">
        <v>30000</v>
      </c>
      <c r="E26" s="47">
        <v>48000</v>
      </c>
      <c r="F26" s="47">
        <v>10000</v>
      </c>
      <c r="G26" s="47">
        <v>13000</v>
      </c>
      <c r="H26" s="47">
        <v>54000</v>
      </c>
      <c r="I26" s="47">
        <v>25000</v>
      </c>
      <c r="J26" s="47">
        <v>2000</v>
      </c>
      <c r="K26" s="47">
        <v>20000</v>
      </c>
      <c r="L26" s="47">
        <v>-173000</v>
      </c>
      <c r="M26" s="47">
        <v>-26000</v>
      </c>
      <c r="N26" s="47">
        <v>-55000</v>
      </c>
      <c r="O26" s="47">
        <v>16000</v>
      </c>
      <c r="P26" s="47">
        <v>-39000</v>
      </c>
      <c r="Q26" s="47">
        <v>46000</v>
      </c>
      <c r="R26" s="47">
        <v>55000</v>
      </c>
      <c r="S26" s="47">
        <v>4000</v>
      </c>
      <c r="T26" s="47">
        <v>16000</v>
      </c>
      <c r="U26" s="47">
        <v>94000</v>
      </c>
      <c r="V26" s="47">
        <v>59000</v>
      </c>
      <c r="W26" s="47">
        <v>175000</v>
      </c>
      <c r="X26" s="47">
        <v>13000</v>
      </c>
      <c r="Y26" s="47">
        <v>116000</v>
      </c>
      <c r="Z26" s="47">
        <v>80000</v>
      </c>
      <c r="AA26" s="47">
        <v>599000</v>
      </c>
      <c r="AB26" s="47">
        <v>22000</v>
      </c>
      <c r="AC26" s="47">
        <v>621000</v>
      </c>
      <c r="AD26" s="47">
        <v>95000</v>
      </c>
      <c r="AE26" s="47">
        <v>226000</v>
      </c>
      <c r="AF26" s="47">
        <v>18000</v>
      </c>
      <c r="AG26" s="47">
        <v>57000</v>
      </c>
      <c r="AH26" s="47">
        <v>360000</v>
      </c>
      <c r="AI26" s="47">
        <v>229000</v>
      </c>
      <c r="AJ26" s="47">
        <v>536000</v>
      </c>
      <c r="AK26" s="47">
        <v>36000</v>
      </c>
      <c r="AL26" s="47">
        <v>661000</v>
      </c>
      <c r="AM26" s="47">
        <v>-216000</v>
      </c>
      <c r="AN26" s="47">
        <v>1758000</v>
      </c>
      <c r="AO26" s="47">
        <v>72000</v>
      </c>
      <c r="AP26" s="47">
        <v>1830000</v>
      </c>
      <c r="AQ26" s="69" t="s">
        <v>50</v>
      </c>
    </row>
    <row r="27" spans="1:43" ht="14.1" customHeight="1" x14ac:dyDescent="0.2">
      <c r="A27" s="138" t="s">
        <v>1098</v>
      </c>
      <c r="B27" s="138"/>
      <c r="C27" s="69" t="s">
        <v>51</v>
      </c>
      <c r="D27" s="47">
        <v>58000</v>
      </c>
      <c r="E27" s="47">
        <v>90000</v>
      </c>
      <c r="F27" s="47">
        <v>19000</v>
      </c>
      <c r="G27" s="47">
        <v>25000</v>
      </c>
      <c r="H27" s="47">
        <v>108000</v>
      </c>
      <c r="I27" s="47">
        <v>48000</v>
      </c>
      <c r="J27" s="47">
        <v>6000</v>
      </c>
      <c r="K27" s="47">
        <v>33000</v>
      </c>
      <c r="L27" s="47">
        <v>-383000</v>
      </c>
      <c r="M27" s="47">
        <v>-157000</v>
      </c>
      <c r="N27" s="47">
        <v>-262000</v>
      </c>
      <c r="O27" s="47">
        <v>53000</v>
      </c>
      <c r="P27" s="47">
        <v>-209000</v>
      </c>
      <c r="Q27" s="47">
        <v>93000</v>
      </c>
      <c r="R27" s="47">
        <v>110000</v>
      </c>
      <c r="S27" s="47">
        <v>7000</v>
      </c>
      <c r="T27" s="47">
        <v>27000</v>
      </c>
      <c r="U27" s="47">
        <v>168000</v>
      </c>
      <c r="V27" s="47">
        <v>101000</v>
      </c>
      <c r="W27" s="47">
        <v>313000</v>
      </c>
      <c r="X27" s="47">
        <v>25000</v>
      </c>
      <c r="Y27" s="47">
        <v>172000</v>
      </c>
      <c r="Z27" s="47">
        <v>140000</v>
      </c>
      <c r="AA27" s="47">
        <v>1039000</v>
      </c>
      <c r="AB27" s="47">
        <v>87000</v>
      </c>
      <c r="AC27" s="47">
        <v>1126000</v>
      </c>
      <c r="AD27" s="47">
        <v>204000</v>
      </c>
      <c r="AE27" s="47">
        <v>408000</v>
      </c>
      <c r="AF27" s="47">
        <v>31000</v>
      </c>
      <c r="AG27" s="47">
        <v>103000</v>
      </c>
      <c r="AH27" s="47">
        <v>646000</v>
      </c>
      <c r="AI27" s="47">
        <v>408000</v>
      </c>
      <c r="AJ27" s="47">
        <v>956000</v>
      </c>
      <c r="AK27" s="47">
        <v>61000</v>
      </c>
      <c r="AL27" s="47">
        <v>1085000</v>
      </c>
      <c r="AM27" s="47">
        <v>-223000</v>
      </c>
      <c r="AN27" s="47">
        <v>3240000</v>
      </c>
      <c r="AO27" s="47">
        <v>335000</v>
      </c>
      <c r="AP27" s="47">
        <v>3575000</v>
      </c>
      <c r="AQ27" s="69" t="s">
        <v>51</v>
      </c>
    </row>
    <row r="28" spans="1:43" ht="18" customHeight="1" x14ac:dyDescent="0.2">
      <c r="A28" s="138" t="s">
        <v>755</v>
      </c>
      <c r="B28" s="138"/>
      <c r="C28" s="69" t="s">
        <v>52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-14000</v>
      </c>
      <c r="M28" s="47">
        <v>0</v>
      </c>
      <c r="N28" s="47">
        <v>-14000</v>
      </c>
      <c r="O28" s="47">
        <v>0</v>
      </c>
      <c r="P28" s="47">
        <v>-14000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  <c r="V28" s="47">
        <v>0</v>
      </c>
      <c r="W28" s="47">
        <v>0</v>
      </c>
      <c r="X28" s="47">
        <v>0</v>
      </c>
      <c r="Y28" s="47">
        <v>-24000</v>
      </c>
      <c r="Z28" s="47">
        <v>0</v>
      </c>
      <c r="AA28" s="47">
        <v>-24000</v>
      </c>
      <c r="AB28" s="47">
        <v>0</v>
      </c>
      <c r="AC28" s="47">
        <v>-24000</v>
      </c>
      <c r="AD28" s="47">
        <v>0</v>
      </c>
      <c r="AE28" s="47">
        <v>0</v>
      </c>
      <c r="AF28" s="47">
        <v>0</v>
      </c>
      <c r="AG28" s="47">
        <v>0</v>
      </c>
      <c r="AH28" s="47">
        <v>0</v>
      </c>
      <c r="AI28" s="47">
        <v>0</v>
      </c>
      <c r="AJ28" s="47">
        <v>0</v>
      </c>
      <c r="AK28" s="47">
        <v>0</v>
      </c>
      <c r="AL28" s="47">
        <v>-15000</v>
      </c>
      <c r="AM28" s="47">
        <v>0</v>
      </c>
      <c r="AN28" s="47">
        <v>-15000</v>
      </c>
      <c r="AO28" s="47">
        <v>0</v>
      </c>
      <c r="AP28" s="47">
        <v>-15000</v>
      </c>
      <c r="AQ28" s="69" t="s">
        <v>52</v>
      </c>
    </row>
    <row r="29" spans="1:43" ht="14.1" customHeight="1" x14ac:dyDescent="0.2">
      <c r="A29" s="66" t="s">
        <v>1103</v>
      </c>
      <c r="B29" s="52" t="s">
        <v>820</v>
      </c>
      <c r="C29" s="69" t="s">
        <v>54</v>
      </c>
      <c r="D29" s="47">
        <v>58000</v>
      </c>
      <c r="E29" s="47">
        <v>90000</v>
      </c>
      <c r="F29" s="47">
        <v>19000</v>
      </c>
      <c r="G29" s="47">
        <v>25000</v>
      </c>
      <c r="H29" s="47">
        <v>108000</v>
      </c>
      <c r="I29" s="47">
        <v>48000</v>
      </c>
      <c r="J29" s="47">
        <v>6000</v>
      </c>
      <c r="K29" s="47">
        <v>33000</v>
      </c>
      <c r="L29" s="47">
        <v>-397000</v>
      </c>
      <c r="M29" s="47">
        <v>-157000</v>
      </c>
      <c r="N29" s="47">
        <v>-276000</v>
      </c>
      <c r="O29" s="47">
        <v>53000</v>
      </c>
      <c r="P29" s="47">
        <v>-223000</v>
      </c>
      <c r="Q29" s="47">
        <v>93000</v>
      </c>
      <c r="R29" s="47">
        <v>110000</v>
      </c>
      <c r="S29" s="47">
        <v>7000</v>
      </c>
      <c r="T29" s="47">
        <v>27000</v>
      </c>
      <c r="U29" s="47">
        <v>168000</v>
      </c>
      <c r="V29" s="47">
        <v>101000</v>
      </c>
      <c r="W29" s="47">
        <v>313000</v>
      </c>
      <c r="X29" s="47">
        <v>25000</v>
      </c>
      <c r="Y29" s="47">
        <v>148000</v>
      </c>
      <c r="Z29" s="47">
        <v>140000</v>
      </c>
      <c r="AA29" s="47">
        <v>1015000</v>
      </c>
      <c r="AB29" s="47">
        <v>87000</v>
      </c>
      <c r="AC29" s="47">
        <v>1102000</v>
      </c>
      <c r="AD29" s="47">
        <v>204000</v>
      </c>
      <c r="AE29" s="47">
        <v>408000</v>
      </c>
      <c r="AF29" s="47">
        <v>31000</v>
      </c>
      <c r="AG29" s="47">
        <v>103000</v>
      </c>
      <c r="AH29" s="47">
        <v>646000</v>
      </c>
      <c r="AI29" s="47">
        <v>408000</v>
      </c>
      <c r="AJ29" s="47">
        <v>956000</v>
      </c>
      <c r="AK29" s="47">
        <v>61000</v>
      </c>
      <c r="AL29" s="47">
        <v>1070000</v>
      </c>
      <c r="AM29" s="47">
        <v>-223000</v>
      </c>
      <c r="AN29" s="47">
        <v>3225000</v>
      </c>
      <c r="AO29" s="47">
        <v>335000</v>
      </c>
      <c r="AP29" s="47">
        <v>3560000</v>
      </c>
      <c r="AQ29" s="69" t="s">
        <v>54</v>
      </c>
    </row>
    <row r="30" spans="1:43" ht="14.1" customHeight="1" x14ac:dyDescent="0.2">
      <c r="A30" s="66" t="s">
        <v>1103</v>
      </c>
      <c r="B30" s="52" t="s">
        <v>669</v>
      </c>
      <c r="C30" s="69" t="s">
        <v>55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-9000</v>
      </c>
      <c r="P30" s="47">
        <v>-9000</v>
      </c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7">
        <v>0</v>
      </c>
      <c r="AB30" s="47">
        <v>-10000</v>
      </c>
      <c r="AC30" s="47">
        <v>-10000</v>
      </c>
      <c r="AD30" s="47">
        <v>0</v>
      </c>
      <c r="AE30" s="47">
        <v>0</v>
      </c>
      <c r="AF30" s="47">
        <v>0</v>
      </c>
      <c r="AG30" s="47">
        <v>0</v>
      </c>
      <c r="AH30" s="47">
        <v>0</v>
      </c>
      <c r="AI30" s="47">
        <v>0</v>
      </c>
      <c r="AJ30" s="47">
        <v>0</v>
      </c>
      <c r="AK30" s="47">
        <v>0</v>
      </c>
      <c r="AL30" s="47">
        <v>0</v>
      </c>
      <c r="AM30" s="47">
        <v>0</v>
      </c>
      <c r="AN30" s="47">
        <v>0</v>
      </c>
      <c r="AO30" s="47">
        <v>-38000</v>
      </c>
      <c r="AP30" s="47">
        <v>-38000</v>
      </c>
      <c r="AQ30" s="69" t="s">
        <v>55</v>
      </c>
    </row>
    <row r="31" spans="1:43" ht="14.1" customHeight="1" x14ac:dyDescent="0.2">
      <c r="A31" s="66" t="s">
        <v>1103</v>
      </c>
      <c r="B31" s="52" t="s">
        <v>670</v>
      </c>
      <c r="C31" s="69" t="s">
        <v>57</v>
      </c>
      <c r="D31" s="47">
        <v>58000</v>
      </c>
      <c r="E31" s="47">
        <v>90000</v>
      </c>
      <c r="F31" s="47">
        <v>19000</v>
      </c>
      <c r="G31" s="47">
        <v>25000</v>
      </c>
      <c r="H31" s="47">
        <v>108000</v>
      </c>
      <c r="I31" s="47">
        <v>48000</v>
      </c>
      <c r="J31" s="47">
        <v>6000</v>
      </c>
      <c r="K31" s="47">
        <v>33000</v>
      </c>
      <c r="L31" s="47">
        <v>-397000</v>
      </c>
      <c r="M31" s="47">
        <v>-157000</v>
      </c>
      <c r="N31" s="47">
        <v>-276000</v>
      </c>
      <c r="O31" s="47">
        <v>44000</v>
      </c>
      <c r="P31" s="47">
        <v>-232000</v>
      </c>
      <c r="Q31" s="47">
        <v>93000</v>
      </c>
      <c r="R31" s="47">
        <v>110000</v>
      </c>
      <c r="S31" s="47">
        <v>7000</v>
      </c>
      <c r="T31" s="47">
        <v>27000</v>
      </c>
      <c r="U31" s="47">
        <v>168000</v>
      </c>
      <c r="V31" s="47">
        <v>101000</v>
      </c>
      <c r="W31" s="47">
        <v>313000</v>
      </c>
      <c r="X31" s="47">
        <v>25000</v>
      </c>
      <c r="Y31" s="47">
        <v>148000</v>
      </c>
      <c r="Z31" s="47">
        <v>140000</v>
      </c>
      <c r="AA31" s="47">
        <v>1015000</v>
      </c>
      <c r="AB31" s="47">
        <v>77000</v>
      </c>
      <c r="AC31" s="47">
        <v>1092000</v>
      </c>
      <c r="AD31" s="47">
        <v>204000</v>
      </c>
      <c r="AE31" s="47">
        <v>408000</v>
      </c>
      <c r="AF31" s="47">
        <v>31000</v>
      </c>
      <c r="AG31" s="47">
        <v>103000</v>
      </c>
      <c r="AH31" s="47">
        <v>646000</v>
      </c>
      <c r="AI31" s="47">
        <v>408000</v>
      </c>
      <c r="AJ31" s="47">
        <v>956000</v>
      </c>
      <c r="AK31" s="47">
        <v>61000</v>
      </c>
      <c r="AL31" s="47">
        <v>1070000</v>
      </c>
      <c r="AM31" s="47">
        <v>-223000</v>
      </c>
      <c r="AN31" s="47">
        <v>3225000</v>
      </c>
      <c r="AO31" s="47">
        <v>297000</v>
      </c>
      <c r="AP31" s="47">
        <v>3522000</v>
      </c>
      <c r="AQ31" s="69" t="s">
        <v>57</v>
      </c>
    </row>
    <row r="32" spans="1:43" ht="14.1" customHeight="1" x14ac:dyDescent="0.2">
      <c r="A32" s="138" t="s">
        <v>795</v>
      </c>
      <c r="B32" s="138"/>
      <c r="C32" s="69" t="s">
        <v>60</v>
      </c>
      <c r="D32" s="47">
        <v>97604000</v>
      </c>
      <c r="E32" s="47">
        <v>71182000</v>
      </c>
      <c r="F32" s="47">
        <v>3843000</v>
      </c>
      <c r="G32" s="47">
        <v>342000</v>
      </c>
      <c r="H32" s="47">
        <v>63000000</v>
      </c>
      <c r="I32" s="47">
        <v>28305000</v>
      </c>
      <c r="J32" s="47">
        <v>69587000</v>
      </c>
      <c r="K32" s="47">
        <v>3260000</v>
      </c>
      <c r="L32" s="47">
        <v>171621000</v>
      </c>
      <c r="M32" s="47">
        <v>9228000</v>
      </c>
      <c r="N32" s="47">
        <v>442947000</v>
      </c>
      <c r="O32" s="47">
        <v>29882000</v>
      </c>
      <c r="P32" s="47">
        <v>472829000</v>
      </c>
      <c r="Q32" s="47">
        <v>94529000</v>
      </c>
      <c r="R32" s="47">
        <v>68613000</v>
      </c>
      <c r="S32" s="47">
        <v>4182000</v>
      </c>
      <c r="T32" s="47">
        <v>323000</v>
      </c>
      <c r="U32" s="47">
        <v>61949000</v>
      </c>
      <c r="V32" s="47">
        <v>27911000</v>
      </c>
      <c r="W32" s="47">
        <v>64519000</v>
      </c>
      <c r="X32" s="47">
        <v>1280000</v>
      </c>
      <c r="Y32" s="47">
        <v>163809000</v>
      </c>
      <c r="Z32" s="47">
        <v>7140000</v>
      </c>
      <c r="AA32" s="47">
        <v>421460000</v>
      </c>
      <c r="AB32" s="47">
        <v>35045000</v>
      </c>
      <c r="AC32" s="47">
        <v>456505000</v>
      </c>
      <c r="AD32" s="47">
        <v>96868000</v>
      </c>
      <c r="AE32" s="47">
        <v>69932000</v>
      </c>
      <c r="AF32" s="47">
        <v>4205000</v>
      </c>
      <c r="AG32" s="47">
        <v>333000</v>
      </c>
      <c r="AH32" s="47">
        <v>62263000</v>
      </c>
      <c r="AI32" s="47">
        <v>28452000</v>
      </c>
      <c r="AJ32" s="47">
        <v>64489000</v>
      </c>
      <c r="AK32" s="47">
        <v>2138000</v>
      </c>
      <c r="AL32" s="47">
        <v>163553000</v>
      </c>
      <c r="AM32" s="47">
        <v>10207000</v>
      </c>
      <c r="AN32" s="47">
        <v>428303000</v>
      </c>
      <c r="AO32" s="47">
        <v>32196000</v>
      </c>
      <c r="AP32" s="47">
        <v>460499000</v>
      </c>
      <c r="AQ32" s="69" t="s">
        <v>60</v>
      </c>
    </row>
    <row r="33" spans="1:43" ht="14.1" customHeight="1" x14ac:dyDescent="0.2">
      <c r="A33" s="52"/>
      <c r="B33" s="52" t="s">
        <v>840</v>
      </c>
      <c r="C33" s="69" t="s">
        <v>61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761000</v>
      </c>
      <c r="M33" s="47">
        <v>0</v>
      </c>
      <c r="N33" s="47">
        <v>761000</v>
      </c>
      <c r="O33" s="47">
        <v>0</v>
      </c>
      <c r="P33" s="47">
        <v>761000</v>
      </c>
      <c r="Q33" s="47">
        <v>0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47">
        <v>0</v>
      </c>
      <c r="X33" s="47">
        <v>0</v>
      </c>
      <c r="Y33" s="47">
        <v>623000</v>
      </c>
      <c r="Z33" s="47">
        <v>0</v>
      </c>
      <c r="AA33" s="47">
        <v>623000</v>
      </c>
      <c r="AB33" s="47">
        <v>0</v>
      </c>
      <c r="AC33" s="47">
        <v>623000</v>
      </c>
      <c r="AD33" s="47">
        <v>0</v>
      </c>
      <c r="AE33" s="47">
        <v>0</v>
      </c>
      <c r="AF33" s="47">
        <v>0</v>
      </c>
      <c r="AG33" s="47">
        <v>0</v>
      </c>
      <c r="AH33" s="47">
        <v>0</v>
      </c>
      <c r="AI33" s="47">
        <v>0</v>
      </c>
      <c r="AJ33" s="47">
        <v>0</v>
      </c>
      <c r="AK33" s="47">
        <v>0</v>
      </c>
      <c r="AL33" s="47">
        <v>625000</v>
      </c>
      <c r="AM33" s="47">
        <v>0</v>
      </c>
      <c r="AN33" s="47">
        <v>625000</v>
      </c>
      <c r="AO33" s="47">
        <v>0</v>
      </c>
      <c r="AP33" s="47">
        <v>625000</v>
      </c>
      <c r="AQ33" s="69" t="s">
        <v>61</v>
      </c>
    </row>
    <row r="34" spans="1:43" ht="14.1" customHeight="1" x14ac:dyDescent="0.2">
      <c r="A34" s="52"/>
      <c r="B34" s="52" t="s">
        <v>850</v>
      </c>
      <c r="C34" s="69" t="s">
        <v>63</v>
      </c>
      <c r="D34" s="47">
        <v>98193000</v>
      </c>
      <c r="E34" s="47">
        <v>71504000</v>
      </c>
      <c r="F34" s="47">
        <v>3884000</v>
      </c>
      <c r="G34" s="47">
        <v>334000</v>
      </c>
      <c r="H34" s="47">
        <v>63488000</v>
      </c>
      <c r="I34" s="47">
        <v>28524000</v>
      </c>
      <c r="J34" s="47">
        <v>69835000</v>
      </c>
      <c r="K34" s="47">
        <v>3263000</v>
      </c>
      <c r="L34" s="48"/>
      <c r="M34" s="47">
        <v>0</v>
      </c>
      <c r="N34" s="47">
        <v>263637000</v>
      </c>
      <c r="O34" s="47">
        <v>23219000</v>
      </c>
      <c r="P34" s="47">
        <v>286856000</v>
      </c>
      <c r="Q34" s="47">
        <v>95121000</v>
      </c>
      <c r="R34" s="47">
        <v>68922000</v>
      </c>
      <c r="S34" s="47">
        <v>4222000</v>
      </c>
      <c r="T34" s="47">
        <v>318000</v>
      </c>
      <c r="U34" s="47">
        <v>62391000</v>
      </c>
      <c r="V34" s="47">
        <v>28158000</v>
      </c>
      <c r="W34" s="47">
        <v>64942000</v>
      </c>
      <c r="X34" s="47">
        <v>1287000</v>
      </c>
      <c r="Y34" s="48"/>
      <c r="Z34" s="47">
        <v>0</v>
      </c>
      <c r="AA34" s="47">
        <v>252217000</v>
      </c>
      <c r="AB34" s="47">
        <v>25620000</v>
      </c>
      <c r="AC34" s="47">
        <v>277837000</v>
      </c>
      <c r="AD34" s="47">
        <v>97500000</v>
      </c>
      <c r="AE34" s="47">
        <v>70267000</v>
      </c>
      <c r="AF34" s="47">
        <v>4245000</v>
      </c>
      <c r="AG34" s="47">
        <v>328000</v>
      </c>
      <c r="AH34" s="47">
        <v>62744000</v>
      </c>
      <c r="AI34" s="47">
        <v>28702000</v>
      </c>
      <c r="AJ34" s="47">
        <v>64807000</v>
      </c>
      <c r="AK34" s="47">
        <v>2142000</v>
      </c>
      <c r="AL34" s="48"/>
      <c r="AM34" s="47">
        <v>0</v>
      </c>
      <c r="AN34" s="47">
        <v>256223000</v>
      </c>
      <c r="AO34" s="47">
        <v>24333000</v>
      </c>
      <c r="AP34" s="47">
        <v>280556000</v>
      </c>
      <c r="AQ34" s="69" t="s">
        <v>63</v>
      </c>
    </row>
    <row r="35" spans="1:43" ht="14.1" customHeight="1" x14ac:dyDescent="0.2">
      <c r="A35" s="138" t="s">
        <v>800</v>
      </c>
      <c r="B35" s="65"/>
      <c r="C35" s="69" t="s">
        <v>65</v>
      </c>
      <c r="D35" s="47">
        <v>99207000</v>
      </c>
      <c r="E35" s="47">
        <v>72655000</v>
      </c>
      <c r="F35" s="47">
        <v>3656000</v>
      </c>
      <c r="G35" s="47">
        <v>317000</v>
      </c>
      <c r="H35" s="47">
        <v>62605000</v>
      </c>
      <c r="I35" s="47">
        <v>28676000</v>
      </c>
      <c r="J35" s="47">
        <v>79867000</v>
      </c>
      <c r="K35" s="47">
        <v>3039000</v>
      </c>
      <c r="L35" s="48"/>
      <c r="M35" s="47">
        <v>0</v>
      </c>
      <c r="N35" s="47">
        <v>273711000</v>
      </c>
      <c r="O35" s="47">
        <v>24744000</v>
      </c>
      <c r="P35" s="47">
        <v>298455000</v>
      </c>
      <c r="Q35" s="47">
        <v>95528000</v>
      </c>
      <c r="R35" s="47">
        <v>68874000</v>
      </c>
      <c r="S35" s="47">
        <v>4321000</v>
      </c>
      <c r="T35" s="47">
        <v>314000</v>
      </c>
      <c r="U35" s="47">
        <v>61963000</v>
      </c>
      <c r="V35" s="47">
        <v>29209000</v>
      </c>
      <c r="W35" s="47">
        <v>67020000</v>
      </c>
      <c r="X35" s="47">
        <v>1836000</v>
      </c>
      <c r="Y35" s="48"/>
      <c r="Z35" s="47">
        <v>0</v>
      </c>
      <c r="AA35" s="47">
        <v>255870000</v>
      </c>
      <c r="AB35" s="47">
        <v>24984000</v>
      </c>
      <c r="AC35" s="47">
        <v>280854000</v>
      </c>
      <c r="AD35" s="47">
        <v>99370000</v>
      </c>
      <c r="AE35" s="47">
        <v>71962000</v>
      </c>
      <c r="AF35" s="47">
        <v>4176000</v>
      </c>
      <c r="AG35" s="47">
        <v>346000</v>
      </c>
      <c r="AH35" s="47">
        <v>62727000</v>
      </c>
      <c r="AI35" s="47">
        <v>29578000</v>
      </c>
      <c r="AJ35" s="47">
        <v>67167000</v>
      </c>
      <c r="AK35" s="47">
        <v>3399000</v>
      </c>
      <c r="AL35" s="48"/>
      <c r="AM35" s="47">
        <v>0</v>
      </c>
      <c r="AN35" s="47">
        <v>262587000</v>
      </c>
      <c r="AO35" s="47">
        <v>23219000</v>
      </c>
      <c r="AP35" s="47">
        <v>285806000</v>
      </c>
      <c r="AQ35" s="69" t="s">
        <v>65</v>
      </c>
    </row>
    <row r="36" spans="1:43" ht="14.1" customHeight="1" x14ac:dyDescent="0.2">
      <c r="A36" s="138" t="s">
        <v>805</v>
      </c>
      <c r="B36" s="65"/>
      <c r="C36" s="69" t="s">
        <v>66</v>
      </c>
      <c r="D36" s="47">
        <v>312000</v>
      </c>
      <c r="E36" s="47">
        <v>0</v>
      </c>
      <c r="F36" s="47">
        <v>1000</v>
      </c>
      <c r="G36" s="47">
        <v>0</v>
      </c>
      <c r="H36" s="47">
        <v>699000</v>
      </c>
      <c r="I36" s="47">
        <v>285000</v>
      </c>
      <c r="J36" s="47">
        <v>720000</v>
      </c>
      <c r="K36" s="47">
        <v>0</v>
      </c>
      <c r="L36" s="48"/>
      <c r="M36" s="47">
        <v>0</v>
      </c>
      <c r="N36" s="47">
        <v>2016000</v>
      </c>
      <c r="O36" s="47">
        <v>488000</v>
      </c>
      <c r="P36" s="47">
        <v>2504000</v>
      </c>
      <c r="Q36" s="47">
        <v>316000</v>
      </c>
      <c r="R36" s="47">
        <v>0</v>
      </c>
      <c r="S36" s="47">
        <v>0</v>
      </c>
      <c r="T36" s="47">
        <v>0</v>
      </c>
      <c r="U36" s="47">
        <v>740000</v>
      </c>
      <c r="V36" s="47">
        <v>349000</v>
      </c>
      <c r="W36" s="47">
        <v>468000</v>
      </c>
      <c r="X36" s="47">
        <v>0</v>
      </c>
      <c r="Y36" s="48"/>
      <c r="Z36" s="47">
        <v>0</v>
      </c>
      <c r="AA36" s="47">
        <v>1873000</v>
      </c>
      <c r="AB36" s="47">
        <v>569000</v>
      </c>
      <c r="AC36" s="47">
        <v>2442000</v>
      </c>
      <c r="AD36" s="47">
        <v>310000</v>
      </c>
      <c r="AE36" s="47">
        <v>0</v>
      </c>
      <c r="AF36" s="47">
        <v>0</v>
      </c>
      <c r="AG36" s="47">
        <v>0</v>
      </c>
      <c r="AH36" s="47">
        <v>762000</v>
      </c>
      <c r="AI36" s="47">
        <v>259000</v>
      </c>
      <c r="AJ36" s="47">
        <v>699000</v>
      </c>
      <c r="AK36" s="47">
        <v>0</v>
      </c>
      <c r="AL36" s="48"/>
      <c r="AM36" s="47">
        <v>0</v>
      </c>
      <c r="AN36" s="47">
        <v>2030000</v>
      </c>
      <c r="AO36" s="47">
        <v>501000</v>
      </c>
      <c r="AP36" s="47">
        <v>2531000</v>
      </c>
      <c r="AQ36" s="69" t="s">
        <v>66</v>
      </c>
    </row>
    <row r="37" spans="1:43" ht="14.1" customHeight="1" x14ac:dyDescent="0.2">
      <c r="A37" s="138" t="s">
        <v>804</v>
      </c>
      <c r="B37" s="65"/>
      <c r="C37" s="69" t="s">
        <v>67</v>
      </c>
      <c r="D37" s="47">
        <v>882000</v>
      </c>
      <c r="E37" s="47">
        <v>824000</v>
      </c>
      <c r="F37" s="47">
        <v>0</v>
      </c>
      <c r="G37" s="47">
        <v>0</v>
      </c>
      <c r="H37" s="47">
        <v>72000</v>
      </c>
      <c r="I37" s="47">
        <v>0</v>
      </c>
      <c r="J37" s="47">
        <v>16000</v>
      </c>
      <c r="K37" s="47">
        <v>0</v>
      </c>
      <c r="L37" s="48"/>
      <c r="M37" s="47">
        <v>0</v>
      </c>
      <c r="N37" s="47">
        <v>970000</v>
      </c>
      <c r="O37" s="47">
        <v>2000</v>
      </c>
      <c r="P37" s="47">
        <v>972000</v>
      </c>
      <c r="Q37" s="47">
        <v>880000</v>
      </c>
      <c r="R37" s="47">
        <v>838000</v>
      </c>
      <c r="S37" s="47">
        <v>0</v>
      </c>
      <c r="T37" s="47">
        <v>0</v>
      </c>
      <c r="U37" s="47">
        <v>50000</v>
      </c>
      <c r="V37" s="47">
        <v>0</v>
      </c>
      <c r="W37" s="47">
        <v>32000</v>
      </c>
      <c r="X37" s="47">
        <v>0</v>
      </c>
      <c r="Y37" s="48"/>
      <c r="Z37" s="47">
        <v>0</v>
      </c>
      <c r="AA37" s="47">
        <v>962000</v>
      </c>
      <c r="AB37" s="47">
        <v>0</v>
      </c>
      <c r="AC37" s="47">
        <v>962000</v>
      </c>
      <c r="AD37" s="47">
        <v>888000</v>
      </c>
      <c r="AE37" s="47">
        <v>830000</v>
      </c>
      <c r="AF37" s="47">
        <v>0</v>
      </c>
      <c r="AG37" s="47">
        <v>0</v>
      </c>
      <c r="AH37" s="47">
        <v>72000</v>
      </c>
      <c r="AI37" s="47">
        <v>0</v>
      </c>
      <c r="AJ37" s="47">
        <v>17000</v>
      </c>
      <c r="AK37" s="47">
        <v>0</v>
      </c>
      <c r="AL37" s="48"/>
      <c r="AM37" s="47">
        <v>0</v>
      </c>
      <c r="AN37" s="47">
        <v>977000</v>
      </c>
      <c r="AO37" s="47">
        <v>3000</v>
      </c>
      <c r="AP37" s="47">
        <v>980000</v>
      </c>
      <c r="AQ37" s="69" t="s">
        <v>67</v>
      </c>
    </row>
    <row r="38" spans="1:43" ht="14.1" customHeight="1" x14ac:dyDescent="0.2">
      <c r="A38" s="138" t="s">
        <v>791</v>
      </c>
      <c r="B38" s="65"/>
      <c r="C38" s="69" t="s">
        <v>70</v>
      </c>
      <c r="D38" s="47">
        <v>108813000</v>
      </c>
      <c r="E38" s="47">
        <v>22000</v>
      </c>
      <c r="F38" s="47">
        <v>8000</v>
      </c>
      <c r="G38" s="47">
        <v>23736000</v>
      </c>
      <c r="H38" s="47">
        <v>62725000</v>
      </c>
      <c r="I38" s="47">
        <v>39423000</v>
      </c>
      <c r="J38" s="47">
        <v>56128000</v>
      </c>
      <c r="K38" s="47">
        <v>65666000</v>
      </c>
      <c r="L38" s="47">
        <v>43405000</v>
      </c>
      <c r="M38" s="47">
        <v>14222000</v>
      </c>
      <c r="N38" s="47">
        <v>414118000</v>
      </c>
      <c r="O38" s="47">
        <v>23212000</v>
      </c>
      <c r="P38" s="47">
        <v>437330000</v>
      </c>
      <c r="Q38" s="47">
        <v>107259000</v>
      </c>
      <c r="R38" s="47">
        <v>0</v>
      </c>
      <c r="S38" s="47">
        <v>7000</v>
      </c>
      <c r="T38" s="47">
        <v>23454000</v>
      </c>
      <c r="U38" s="47">
        <v>58087000</v>
      </c>
      <c r="V38" s="47">
        <v>37853000</v>
      </c>
      <c r="W38" s="47">
        <v>53509000</v>
      </c>
      <c r="X38" s="47">
        <v>65184000</v>
      </c>
      <c r="Y38" s="47">
        <v>37613000</v>
      </c>
      <c r="Z38" s="47">
        <v>10221000</v>
      </c>
      <c r="AA38" s="47">
        <v>393180000</v>
      </c>
      <c r="AB38" s="47">
        <v>27212000</v>
      </c>
      <c r="AC38" s="47">
        <v>420392000</v>
      </c>
      <c r="AD38" s="47">
        <v>107842000</v>
      </c>
      <c r="AE38" s="47">
        <v>0</v>
      </c>
      <c r="AF38" s="47">
        <v>8000</v>
      </c>
      <c r="AG38" s="47">
        <v>23498000</v>
      </c>
      <c r="AH38" s="47">
        <v>58035000</v>
      </c>
      <c r="AI38" s="47">
        <v>38456000</v>
      </c>
      <c r="AJ38" s="47">
        <v>51155000</v>
      </c>
      <c r="AK38" s="47">
        <v>66919000</v>
      </c>
      <c r="AL38" s="47">
        <v>40126000</v>
      </c>
      <c r="AM38" s="47">
        <v>13152000</v>
      </c>
      <c r="AN38" s="47">
        <v>399183000</v>
      </c>
      <c r="AO38" s="47">
        <v>25339000</v>
      </c>
      <c r="AP38" s="47">
        <v>424522000</v>
      </c>
      <c r="AQ38" s="69" t="s">
        <v>70</v>
      </c>
    </row>
    <row r="39" spans="1:43" ht="14.1" customHeight="1" x14ac:dyDescent="0.2">
      <c r="A39" s="52"/>
      <c r="B39" s="52" t="s">
        <v>851</v>
      </c>
      <c r="C39" s="69" t="s">
        <v>72</v>
      </c>
      <c r="D39" s="47">
        <v>108734000</v>
      </c>
      <c r="E39" s="47">
        <v>0</v>
      </c>
      <c r="F39" s="47">
        <v>0</v>
      </c>
      <c r="G39" s="47">
        <v>23731000</v>
      </c>
      <c r="H39" s="47">
        <v>62334000</v>
      </c>
      <c r="I39" s="47">
        <v>39337000</v>
      </c>
      <c r="J39" s="47">
        <v>53113000</v>
      </c>
      <c r="K39" s="47">
        <v>65108000</v>
      </c>
      <c r="L39" s="48"/>
      <c r="M39" s="47">
        <v>0</v>
      </c>
      <c r="N39" s="47">
        <v>352357000</v>
      </c>
      <c r="O39" s="47">
        <v>22364000</v>
      </c>
      <c r="P39" s="47">
        <v>374721000</v>
      </c>
      <c r="Q39" s="47">
        <v>107162000</v>
      </c>
      <c r="R39" s="47">
        <v>0</v>
      </c>
      <c r="S39" s="47">
        <v>0</v>
      </c>
      <c r="T39" s="47">
        <v>23448000</v>
      </c>
      <c r="U39" s="47">
        <v>57979000</v>
      </c>
      <c r="V39" s="47">
        <v>37752000</v>
      </c>
      <c r="W39" s="47">
        <v>49552000</v>
      </c>
      <c r="X39" s="47">
        <v>63418000</v>
      </c>
      <c r="Y39" s="48"/>
      <c r="Z39" s="47">
        <v>0</v>
      </c>
      <c r="AA39" s="47">
        <v>339311000</v>
      </c>
      <c r="AB39" s="47">
        <v>25908000</v>
      </c>
      <c r="AC39" s="47">
        <v>365219000</v>
      </c>
      <c r="AD39" s="47">
        <v>107746000</v>
      </c>
      <c r="AE39" s="47">
        <v>0</v>
      </c>
      <c r="AF39" s="47">
        <v>0</v>
      </c>
      <c r="AG39" s="47">
        <v>23491000</v>
      </c>
      <c r="AH39" s="47">
        <v>57926000</v>
      </c>
      <c r="AI39" s="47">
        <v>38357000</v>
      </c>
      <c r="AJ39" s="47">
        <v>47612000</v>
      </c>
      <c r="AK39" s="47">
        <v>65932000</v>
      </c>
      <c r="AL39" s="48"/>
      <c r="AM39" s="47">
        <v>0</v>
      </c>
      <c r="AN39" s="47">
        <v>341064000</v>
      </c>
      <c r="AO39" s="47">
        <v>24339000</v>
      </c>
      <c r="AP39" s="47">
        <v>365403000</v>
      </c>
      <c r="AQ39" s="69" t="s">
        <v>72</v>
      </c>
    </row>
    <row r="40" spans="1:43" ht="14.1" customHeight="1" x14ac:dyDescent="0.2">
      <c r="A40" s="138" t="s">
        <v>808</v>
      </c>
      <c r="B40" s="138"/>
      <c r="C40" s="69" t="s">
        <v>73</v>
      </c>
      <c r="D40" s="47">
        <v>115912000</v>
      </c>
      <c r="E40" s="47">
        <v>0</v>
      </c>
      <c r="F40" s="47">
        <v>0</v>
      </c>
      <c r="G40" s="47">
        <v>26734000</v>
      </c>
      <c r="H40" s="47">
        <v>66958000</v>
      </c>
      <c r="I40" s="47">
        <v>42411000</v>
      </c>
      <c r="J40" s="47">
        <v>64602000</v>
      </c>
      <c r="K40" s="47">
        <v>76531000</v>
      </c>
      <c r="L40" s="48"/>
      <c r="M40" s="47">
        <v>0</v>
      </c>
      <c r="N40" s="47">
        <v>393148000</v>
      </c>
      <c r="O40" s="47">
        <v>25479000</v>
      </c>
      <c r="P40" s="47">
        <v>418627000</v>
      </c>
      <c r="Q40" s="47">
        <v>106846000</v>
      </c>
      <c r="R40" s="47">
        <v>0</v>
      </c>
      <c r="S40" s="47">
        <v>0</v>
      </c>
      <c r="T40" s="47">
        <v>23888000</v>
      </c>
      <c r="U40" s="47">
        <v>56748000</v>
      </c>
      <c r="V40" s="47">
        <v>38409000</v>
      </c>
      <c r="W40" s="47">
        <v>50079000</v>
      </c>
      <c r="X40" s="47">
        <v>63525000</v>
      </c>
      <c r="Y40" s="48"/>
      <c r="Z40" s="47">
        <v>0</v>
      </c>
      <c r="AA40" s="47">
        <v>339495000</v>
      </c>
      <c r="AB40" s="47">
        <v>24524000</v>
      </c>
      <c r="AC40" s="47">
        <v>364019000</v>
      </c>
      <c r="AD40" s="47">
        <v>106796000</v>
      </c>
      <c r="AE40" s="47">
        <v>0</v>
      </c>
      <c r="AF40" s="47">
        <v>0</v>
      </c>
      <c r="AG40" s="47">
        <v>23717000</v>
      </c>
      <c r="AH40" s="47">
        <v>57988000</v>
      </c>
      <c r="AI40" s="47">
        <v>40919000</v>
      </c>
      <c r="AJ40" s="47">
        <v>53531000</v>
      </c>
      <c r="AK40" s="47">
        <v>68329000</v>
      </c>
      <c r="AL40" s="48"/>
      <c r="AM40" s="47">
        <v>0</v>
      </c>
      <c r="AN40" s="47">
        <v>351280000</v>
      </c>
      <c r="AO40" s="47">
        <v>22364000</v>
      </c>
      <c r="AP40" s="47">
        <v>373644000</v>
      </c>
      <c r="AQ40" s="69" t="s">
        <v>73</v>
      </c>
    </row>
    <row r="41" spans="1:43" ht="14.1" customHeight="1" x14ac:dyDescent="0.2">
      <c r="A41" s="138" t="s">
        <v>793</v>
      </c>
      <c r="B41" s="138"/>
      <c r="C41" s="69" t="s">
        <v>75</v>
      </c>
      <c r="D41" s="47">
        <v>69901000</v>
      </c>
      <c r="E41" s="47">
        <v>45960000</v>
      </c>
      <c r="F41" s="47">
        <v>4052000</v>
      </c>
      <c r="G41" s="47">
        <v>742000</v>
      </c>
      <c r="H41" s="47">
        <v>55936000</v>
      </c>
      <c r="I41" s="47">
        <v>31712000</v>
      </c>
      <c r="J41" s="47">
        <v>82749000</v>
      </c>
      <c r="K41" s="47">
        <v>1022000</v>
      </c>
      <c r="L41" s="47">
        <v>26200000</v>
      </c>
      <c r="M41" s="47">
        <v>17675000</v>
      </c>
      <c r="N41" s="47">
        <v>285937000</v>
      </c>
      <c r="O41" s="47">
        <v>30527000</v>
      </c>
      <c r="P41" s="47">
        <v>316464000</v>
      </c>
      <c r="Q41" s="47">
        <v>68960000</v>
      </c>
      <c r="R41" s="47">
        <v>44932000</v>
      </c>
      <c r="S41" s="47">
        <v>4179000</v>
      </c>
      <c r="T41" s="47">
        <v>742000</v>
      </c>
      <c r="U41" s="47">
        <v>54240000</v>
      </c>
      <c r="V41" s="47">
        <v>28981000</v>
      </c>
      <c r="W41" s="47">
        <v>78918000</v>
      </c>
      <c r="X41" s="47">
        <v>1122000</v>
      </c>
      <c r="Y41" s="47">
        <v>25518000</v>
      </c>
      <c r="Z41" s="47">
        <v>17550000</v>
      </c>
      <c r="AA41" s="47">
        <v>276031000</v>
      </c>
      <c r="AB41" s="47">
        <v>34157000</v>
      </c>
      <c r="AC41" s="47">
        <v>310188000</v>
      </c>
      <c r="AD41" s="47">
        <v>69266000</v>
      </c>
      <c r="AE41" s="47">
        <v>45316000</v>
      </c>
      <c r="AF41" s="47">
        <v>4120000</v>
      </c>
      <c r="AG41" s="47">
        <v>746000</v>
      </c>
      <c r="AH41" s="47">
        <v>54184000</v>
      </c>
      <c r="AI41" s="47">
        <v>30276000</v>
      </c>
      <c r="AJ41" s="47">
        <v>81743000</v>
      </c>
      <c r="AK41" s="47">
        <v>995000</v>
      </c>
      <c r="AL41" s="47">
        <v>25422000</v>
      </c>
      <c r="AM41" s="47">
        <v>18104000</v>
      </c>
      <c r="AN41" s="47">
        <v>280736000</v>
      </c>
      <c r="AO41" s="47">
        <v>32424000</v>
      </c>
      <c r="AP41" s="47">
        <v>313160000</v>
      </c>
      <c r="AQ41" s="69" t="s">
        <v>75</v>
      </c>
    </row>
    <row r="42" spans="1:43" ht="14.1" customHeight="1" x14ac:dyDescent="0.2">
      <c r="A42" s="138" t="s">
        <v>806</v>
      </c>
      <c r="B42" s="138"/>
      <c r="C42" s="69" t="s">
        <v>76</v>
      </c>
      <c r="D42" s="47">
        <v>69645000</v>
      </c>
      <c r="E42" s="47">
        <v>46353000</v>
      </c>
      <c r="F42" s="47">
        <v>3662000</v>
      </c>
      <c r="G42" s="47">
        <v>720000</v>
      </c>
      <c r="H42" s="47">
        <v>56645000</v>
      </c>
      <c r="I42" s="47">
        <v>31656000</v>
      </c>
      <c r="J42" s="47">
        <v>91970000</v>
      </c>
      <c r="K42" s="47">
        <v>938000</v>
      </c>
      <c r="L42" s="47">
        <v>28150000</v>
      </c>
      <c r="M42" s="47">
        <v>18609000</v>
      </c>
      <c r="N42" s="47">
        <v>298333000</v>
      </c>
      <c r="O42" s="47">
        <v>32792000</v>
      </c>
      <c r="P42" s="47">
        <v>331125000</v>
      </c>
      <c r="Q42" s="47">
        <v>68517000</v>
      </c>
      <c r="R42" s="47">
        <v>44869000</v>
      </c>
      <c r="S42" s="47">
        <v>4131000</v>
      </c>
      <c r="T42" s="47">
        <v>741000</v>
      </c>
      <c r="U42" s="47">
        <v>53920000</v>
      </c>
      <c r="V42" s="47">
        <v>30753000</v>
      </c>
      <c r="W42" s="47">
        <v>80866000</v>
      </c>
      <c r="X42" s="47">
        <v>1452000</v>
      </c>
      <c r="Y42" s="47">
        <v>25212000</v>
      </c>
      <c r="Z42" s="47">
        <v>17967000</v>
      </c>
      <c r="AA42" s="47">
        <v>279428000</v>
      </c>
      <c r="AB42" s="47">
        <v>33357000</v>
      </c>
      <c r="AC42" s="47">
        <v>312785000</v>
      </c>
      <c r="AD42" s="47">
        <v>69901000</v>
      </c>
      <c r="AE42" s="47">
        <v>45960000</v>
      </c>
      <c r="AF42" s="47">
        <v>4052000</v>
      </c>
      <c r="AG42" s="47">
        <v>742000</v>
      </c>
      <c r="AH42" s="47">
        <v>55936000</v>
      </c>
      <c r="AI42" s="47">
        <v>31712000</v>
      </c>
      <c r="AJ42" s="47">
        <v>82749000</v>
      </c>
      <c r="AK42" s="47">
        <v>1022000</v>
      </c>
      <c r="AL42" s="47">
        <v>26200000</v>
      </c>
      <c r="AM42" s="47">
        <v>17675000</v>
      </c>
      <c r="AN42" s="47">
        <v>285937000</v>
      </c>
      <c r="AO42" s="47">
        <v>30527000</v>
      </c>
      <c r="AP42" s="47">
        <v>316464000</v>
      </c>
      <c r="AQ42" s="69" t="s">
        <v>76</v>
      </c>
    </row>
    <row r="43" spans="1:43" ht="14.1" customHeight="1" x14ac:dyDescent="0.2">
      <c r="A43" s="138" t="s">
        <v>797</v>
      </c>
      <c r="B43" s="138"/>
      <c r="C43" s="69" t="s">
        <v>78</v>
      </c>
      <c r="D43" s="47">
        <v>66781000</v>
      </c>
      <c r="E43" s="47">
        <v>0</v>
      </c>
      <c r="F43" s="47">
        <v>0</v>
      </c>
      <c r="G43" s="47">
        <v>44382000</v>
      </c>
      <c r="H43" s="47">
        <v>57405000</v>
      </c>
      <c r="I43" s="47">
        <v>24711000</v>
      </c>
      <c r="J43" s="47">
        <v>67018000</v>
      </c>
      <c r="K43" s="47">
        <v>814714000</v>
      </c>
      <c r="L43" s="47">
        <v>42699000</v>
      </c>
      <c r="M43" s="47">
        <v>0</v>
      </c>
      <c r="N43" s="47">
        <v>1117710000</v>
      </c>
      <c r="O43" s="47">
        <v>17100000</v>
      </c>
      <c r="P43" s="47">
        <v>1134810000</v>
      </c>
      <c r="Q43" s="47">
        <v>67085000</v>
      </c>
      <c r="R43" s="47">
        <v>0</v>
      </c>
      <c r="S43" s="47">
        <v>0</v>
      </c>
      <c r="T43" s="47">
        <v>41363000</v>
      </c>
      <c r="U43" s="47">
        <v>50289000</v>
      </c>
      <c r="V43" s="47">
        <v>25833000</v>
      </c>
      <c r="W43" s="47">
        <v>69353000</v>
      </c>
      <c r="X43" s="47">
        <v>694267000</v>
      </c>
      <c r="Y43" s="47">
        <v>47910000</v>
      </c>
      <c r="Z43" s="47">
        <v>0</v>
      </c>
      <c r="AA43" s="47">
        <v>996100000</v>
      </c>
      <c r="AB43" s="47">
        <v>17624000</v>
      </c>
      <c r="AC43" s="47">
        <v>1013724000</v>
      </c>
      <c r="AD43" s="47">
        <v>67701000</v>
      </c>
      <c r="AE43" s="47">
        <v>0</v>
      </c>
      <c r="AF43" s="47">
        <v>0</v>
      </c>
      <c r="AG43" s="47">
        <v>43681000</v>
      </c>
      <c r="AH43" s="47">
        <v>51617000</v>
      </c>
      <c r="AI43" s="47">
        <v>26111000</v>
      </c>
      <c r="AJ43" s="47">
        <v>71165000</v>
      </c>
      <c r="AK43" s="47">
        <v>735417000</v>
      </c>
      <c r="AL43" s="47">
        <v>51368000</v>
      </c>
      <c r="AM43" s="47">
        <v>0</v>
      </c>
      <c r="AN43" s="47">
        <v>1047060000</v>
      </c>
      <c r="AO43" s="47">
        <v>17453000</v>
      </c>
      <c r="AP43" s="47">
        <v>1064513000</v>
      </c>
      <c r="AQ43" s="69" t="s">
        <v>78</v>
      </c>
    </row>
    <row r="44" spans="1:43" ht="14.1" customHeight="1" x14ac:dyDescent="0.2">
      <c r="A44" s="66" t="s">
        <v>1071</v>
      </c>
      <c r="B44" s="52" t="s">
        <v>909</v>
      </c>
      <c r="C44" s="69" t="s">
        <v>79</v>
      </c>
      <c r="D44" s="47">
        <v>521000</v>
      </c>
      <c r="E44" s="47">
        <v>207000</v>
      </c>
      <c r="F44" s="47">
        <v>15000</v>
      </c>
      <c r="G44" s="47">
        <v>1000</v>
      </c>
      <c r="H44" s="47">
        <v>497000</v>
      </c>
      <c r="I44" s="47">
        <v>159000</v>
      </c>
      <c r="J44" s="47">
        <v>316000</v>
      </c>
      <c r="K44" s="47">
        <v>4000</v>
      </c>
      <c r="L44" s="47">
        <v>443000</v>
      </c>
      <c r="M44" s="47">
        <v>-4000</v>
      </c>
      <c r="N44" s="47">
        <v>1937000</v>
      </c>
      <c r="O44" s="47">
        <v>281000</v>
      </c>
      <c r="P44" s="47">
        <v>2218000</v>
      </c>
      <c r="Q44" s="47">
        <v>527000</v>
      </c>
      <c r="R44" s="47">
        <v>203000</v>
      </c>
      <c r="S44" s="47">
        <v>18000</v>
      </c>
      <c r="T44" s="47">
        <v>1000</v>
      </c>
      <c r="U44" s="47">
        <v>483000</v>
      </c>
      <c r="V44" s="47">
        <v>160000</v>
      </c>
      <c r="W44" s="47">
        <v>329000</v>
      </c>
      <c r="X44" s="47">
        <v>2000</v>
      </c>
      <c r="Y44" s="47">
        <v>471000</v>
      </c>
      <c r="Z44" s="47">
        <v>2000</v>
      </c>
      <c r="AA44" s="47">
        <v>1975000</v>
      </c>
      <c r="AB44" s="47">
        <v>311000</v>
      </c>
      <c r="AC44" s="47">
        <v>2286000</v>
      </c>
      <c r="AD44" s="47">
        <v>2153000</v>
      </c>
      <c r="AE44" s="47">
        <v>846000</v>
      </c>
      <c r="AF44" s="47">
        <v>71000</v>
      </c>
      <c r="AG44" s="47">
        <v>2000</v>
      </c>
      <c r="AH44" s="47">
        <v>1941000</v>
      </c>
      <c r="AI44" s="47">
        <v>652000</v>
      </c>
      <c r="AJ44" s="47">
        <v>1301000</v>
      </c>
      <c r="AK44" s="47">
        <v>1000</v>
      </c>
      <c r="AL44" s="47">
        <v>2593000</v>
      </c>
      <c r="AM44" s="47">
        <v>4000</v>
      </c>
      <c r="AN44" s="47">
        <v>8647000</v>
      </c>
      <c r="AO44" s="47">
        <v>1179000</v>
      </c>
      <c r="AP44" s="47">
        <v>9826000</v>
      </c>
      <c r="AQ44" s="69" t="s">
        <v>79</v>
      </c>
    </row>
    <row r="45" spans="1:43" ht="14.1" customHeight="1" x14ac:dyDescent="0.2">
      <c r="A45" s="66" t="s">
        <v>1071</v>
      </c>
      <c r="B45" s="52" t="s">
        <v>910</v>
      </c>
      <c r="C45" s="69" t="s">
        <v>80</v>
      </c>
      <c r="D45" s="47">
        <v>88000</v>
      </c>
      <c r="E45" s="47">
        <v>0</v>
      </c>
      <c r="F45" s="47">
        <v>0</v>
      </c>
      <c r="G45" s="47">
        <v>21000</v>
      </c>
      <c r="H45" s="47">
        <v>52000</v>
      </c>
      <c r="I45" s="47">
        <v>39000</v>
      </c>
      <c r="J45" s="47">
        <v>28000</v>
      </c>
      <c r="K45" s="47">
        <v>36000</v>
      </c>
      <c r="L45" s="47">
        <v>-567000</v>
      </c>
      <c r="M45" s="47">
        <v>0</v>
      </c>
      <c r="N45" s="47">
        <v>-303000</v>
      </c>
      <c r="O45" s="47">
        <v>-50000</v>
      </c>
      <c r="P45" s="47">
        <v>-353000</v>
      </c>
      <c r="Q45" s="47">
        <v>103000</v>
      </c>
      <c r="R45" s="47">
        <v>0</v>
      </c>
      <c r="S45" s="47">
        <v>0</v>
      </c>
      <c r="T45" s="47">
        <v>32000</v>
      </c>
      <c r="U45" s="47">
        <v>68000</v>
      </c>
      <c r="V45" s="47">
        <v>56000</v>
      </c>
      <c r="W45" s="47">
        <v>38000</v>
      </c>
      <c r="X45" s="47">
        <v>46000</v>
      </c>
      <c r="Y45" s="47">
        <v>-733000</v>
      </c>
      <c r="Z45" s="47">
        <v>0</v>
      </c>
      <c r="AA45" s="47">
        <v>-390000</v>
      </c>
      <c r="AB45" s="47">
        <v>-74000</v>
      </c>
      <c r="AC45" s="47">
        <v>-464000</v>
      </c>
      <c r="AD45" s="47">
        <v>415000</v>
      </c>
      <c r="AE45" s="47">
        <v>0</v>
      </c>
      <c r="AF45" s="47">
        <v>0</v>
      </c>
      <c r="AG45" s="47">
        <v>113000</v>
      </c>
      <c r="AH45" s="47">
        <v>258000</v>
      </c>
      <c r="AI45" s="47">
        <v>212000</v>
      </c>
      <c r="AJ45" s="47">
        <v>156000</v>
      </c>
      <c r="AK45" s="47">
        <v>172000</v>
      </c>
      <c r="AL45" s="47">
        <v>-3066000</v>
      </c>
      <c r="AM45" s="47">
        <v>0</v>
      </c>
      <c r="AN45" s="47">
        <v>-1740000</v>
      </c>
      <c r="AO45" s="47">
        <v>-286000</v>
      </c>
      <c r="AP45" s="47">
        <v>-2026000</v>
      </c>
      <c r="AQ45" s="69" t="s">
        <v>80</v>
      </c>
    </row>
    <row r="46" spans="1:43" ht="14.1" customHeight="1" x14ac:dyDescent="0.2">
      <c r="A46" s="66" t="s">
        <v>1071</v>
      </c>
      <c r="B46" s="52" t="s">
        <v>539</v>
      </c>
      <c r="C46" s="69" t="s">
        <v>82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281000</v>
      </c>
      <c r="M46" s="47">
        <v>0</v>
      </c>
      <c r="N46" s="47">
        <v>281000</v>
      </c>
      <c r="O46" s="47">
        <v>23000</v>
      </c>
      <c r="P46" s="47">
        <v>304000</v>
      </c>
      <c r="Q46" s="47">
        <v>0</v>
      </c>
      <c r="R46" s="47">
        <v>0</v>
      </c>
      <c r="S46" s="47">
        <v>0</v>
      </c>
      <c r="T46" s="47">
        <v>0</v>
      </c>
      <c r="U46" s="47">
        <v>0</v>
      </c>
      <c r="V46" s="47">
        <v>0</v>
      </c>
      <c r="W46" s="47">
        <v>0</v>
      </c>
      <c r="X46" s="47">
        <v>0</v>
      </c>
      <c r="Y46" s="47">
        <v>265000</v>
      </c>
      <c r="Z46" s="47">
        <v>0</v>
      </c>
      <c r="AA46" s="47">
        <v>265000</v>
      </c>
      <c r="AB46" s="47">
        <v>33000</v>
      </c>
      <c r="AC46" s="47">
        <v>298000</v>
      </c>
      <c r="AD46" s="47">
        <v>0</v>
      </c>
      <c r="AE46" s="47">
        <v>0</v>
      </c>
      <c r="AF46" s="47">
        <v>0</v>
      </c>
      <c r="AG46" s="47">
        <v>0</v>
      </c>
      <c r="AH46" s="47">
        <v>0</v>
      </c>
      <c r="AI46" s="47">
        <v>0</v>
      </c>
      <c r="AJ46" s="47">
        <v>0</v>
      </c>
      <c r="AK46" s="47">
        <v>1000</v>
      </c>
      <c r="AL46" s="47">
        <v>921000</v>
      </c>
      <c r="AM46" s="47">
        <v>1000</v>
      </c>
      <c r="AN46" s="47">
        <v>923000</v>
      </c>
      <c r="AO46" s="47">
        <v>118000</v>
      </c>
      <c r="AP46" s="47">
        <v>1041000</v>
      </c>
      <c r="AQ46" s="69" t="s">
        <v>82</v>
      </c>
    </row>
    <row r="47" spans="1:43" ht="14.1" customHeight="1" x14ac:dyDescent="0.2">
      <c r="A47" s="116" t="s">
        <v>1006</v>
      </c>
      <c r="B47" s="116"/>
      <c r="C47" s="72" t="s">
        <v>83</v>
      </c>
      <c r="D47" s="49">
        <v>609000</v>
      </c>
      <c r="E47" s="49">
        <v>207000</v>
      </c>
      <c r="F47" s="49">
        <v>15000</v>
      </c>
      <c r="G47" s="49">
        <v>22000</v>
      </c>
      <c r="H47" s="49">
        <v>549000</v>
      </c>
      <c r="I47" s="49">
        <v>198000</v>
      </c>
      <c r="J47" s="49">
        <v>344000</v>
      </c>
      <c r="K47" s="49">
        <v>40000</v>
      </c>
      <c r="L47" s="49">
        <v>157000</v>
      </c>
      <c r="M47" s="49">
        <v>-4000</v>
      </c>
      <c r="N47" s="49">
        <v>1915000</v>
      </c>
      <c r="O47" s="49">
        <v>254000</v>
      </c>
      <c r="P47" s="49">
        <v>2169000</v>
      </c>
      <c r="Q47" s="49">
        <v>630000</v>
      </c>
      <c r="R47" s="49">
        <v>203000</v>
      </c>
      <c r="S47" s="49">
        <v>18000</v>
      </c>
      <c r="T47" s="49">
        <v>33000</v>
      </c>
      <c r="U47" s="49">
        <v>551000</v>
      </c>
      <c r="V47" s="49">
        <v>216000</v>
      </c>
      <c r="W47" s="49">
        <v>367000</v>
      </c>
      <c r="X47" s="49">
        <v>48000</v>
      </c>
      <c r="Y47" s="49">
        <v>3000</v>
      </c>
      <c r="Z47" s="49">
        <v>2000</v>
      </c>
      <c r="AA47" s="49">
        <v>1850000</v>
      </c>
      <c r="AB47" s="49">
        <v>270000</v>
      </c>
      <c r="AC47" s="49">
        <v>2120000</v>
      </c>
      <c r="AD47" s="49">
        <v>2568000</v>
      </c>
      <c r="AE47" s="49">
        <v>846000</v>
      </c>
      <c r="AF47" s="49">
        <v>71000</v>
      </c>
      <c r="AG47" s="49">
        <v>115000</v>
      </c>
      <c r="AH47" s="49">
        <v>2199000</v>
      </c>
      <c r="AI47" s="49">
        <v>864000</v>
      </c>
      <c r="AJ47" s="49">
        <v>1457000</v>
      </c>
      <c r="AK47" s="49">
        <v>174000</v>
      </c>
      <c r="AL47" s="49">
        <v>448000</v>
      </c>
      <c r="AM47" s="49">
        <v>5000</v>
      </c>
      <c r="AN47" s="49">
        <v>7830000</v>
      </c>
      <c r="AO47" s="49">
        <v>1011000</v>
      </c>
      <c r="AP47" s="49">
        <v>8841000</v>
      </c>
      <c r="AQ47" s="72" t="s">
        <v>83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B7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1"/>
  <sheetViews>
    <sheetView rightToLeft="1" workbookViewId="0">
      <selection activeCell="A9" sqref="A9:XFD9"/>
    </sheetView>
  </sheetViews>
  <sheetFormatPr defaultColWidth="11.42578125" defaultRowHeight="12.75" x14ac:dyDescent="0.2"/>
  <cols>
    <col min="1" max="1" width="22.28515625" customWidth="1"/>
    <col min="2" max="2" width="33.7109375" customWidth="1"/>
    <col min="3" max="3" width="5.85546875" customWidth="1"/>
    <col min="4" max="4" width="20.5703125" customWidth="1"/>
    <col min="5" max="5" width="18.5703125" customWidth="1"/>
    <col min="6" max="6" width="16.28515625" customWidth="1"/>
    <col min="7" max="7" width="19" customWidth="1"/>
    <col min="8" max="8" width="21.7109375" customWidth="1"/>
    <col min="9" max="9" width="20.42578125" customWidth="1"/>
    <col min="10" max="10" width="24.85546875" customWidth="1"/>
    <col min="11" max="11" width="21.7109375" customWidth="1"/>
    <col min="12" max="13" width="16.28515625" customWidth="1"/>
    <col min="14" max="14" width="23.7109375" customWidth="1"/>
    <col min="15" max="15" width="19.85546875" customWidth="1"/>
    <col min="16" max="16" width="20.5703125" customWidth="1"/>
    <col min="17" max="17" width="23.140625" customWidth="1"/>
    <col min="18" max="18" width="22" customWidth="1"/>
    <col min="19" max="20" width="16.28515625" customWidth="1"/>
    <col min="21" max="21" width="19.5703125" customWidth="1"/>
    <col min="22" max="23" width="21.7109375" customWidth="1"/>
    <col min="24" max="24" width="21.42578125" customWidth="1"/>
    <col min="25" max="25" width="5.5703125" customWidth="1"/>
    <col min="26" max="26" width="16.28515625" customWidth="1"/>
    <col min="27" max="27" width="8.28515625" customWidth="1"/>
  </cols>
  <sheetData>
    <row r="1" spans="1:27" ht="14.1" customHeight="1" x14ac:dyDescent="0.2">
      <c r="A1" s="29" t="s">
        <v>596</v>
      </c>
      <c r="B1" s="64"/>
      <c r="C1" s="45"/>
      <c r="D1" s="45"/>
      <c r="E1" s="45"/>
      <c r="F1" s="45"/>
      <c r="G1" s="6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1" customHeight="1" x14ac:dyDescent="0.2">
      <c r="A2" s="29" t="s">
        <v>677</v>
      </c>
      <c r="B2" s="64"/>
      <c r="C2" s="45"/>
      <c r="D2" s="45"/>
      <c r="E2" s="45"/>
      <c r="F2" s="45"/>
      <c r="G2" s="6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95" customHeight="1" x14ac:dyDescent="0.2">
      <c r="A3" s="45"/>
      <c r="B3" s="45"/>
      <c r="C3" s="45"/>
      <c r="D3" s="45"/>
      <c r="E3" s="45"/>
      <c r="F3" s="45"/>
      <c r="G3" s="6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7" ht="14.1" customHeight="1" x14ac:dyDescent="0.2">
      <c r="A4" s="33" t="s">
        <v>576</v>
      </c>
      <c r="B4" s="34" t="s">
        <v>29</v>
      </c>
      <c r="C4" s="35" t="str">
        <f>IF(B4&lt;&gt;"",VLOOKUP(B4,'@Entities30'!A2:B81,2,0),"")</f>
        <v>בנק לאומי לישראל בעמ</v>
      </c>
      <c r="D4" s="77"/>
      <c r="E4" s="45"/>
      <c r="F4" s="45"/>
      <c r="G4" s="6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7" ht="14.1" customHeight="1" x14ac:dyDescent="0.2">
      <c r="A5" s="37" t="s">
        <v>1140</v>
      </c>
      <c r="B5" s="38">
        <v>43921</v>
      </c>
      <c r="C5" s="45"/>
      <c r="D5" s="45"/>
      <c r="E5" s="45"/>
      <c r="F5" s="45"/>
      <c r="G5" s="6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7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45"/>
      <c r="D6" s="45"/>
      <c r="E6" s="45"/>
      <c r="F6" s="45"/>
      <c r="G6" s="6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7" ht="14.1" customHeight="1" x14ac:dyDescent="0.2">
      <c r="A7" s="43" t="s">
        <v>902</v>
      </c>
      <c r="B7" s="44" t="s">
        <v>161</v>
      </c>
      <c r="C7" s="45"/>
      <c r="D7" s="45"/>
      <c r="E7" s="45"/>
      <c r="F7" s="45"/>
      <c r="G7" s="6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7" ht="21" customHeight="1" x14ac:dyDescent="0.2">
      <c r="A8" s="92" t="s">
        <v>162</v>
      </c>
      <c r="B8" s="91"/>
      <c r="C8" s="91"/>
      <c r="D8" s="91"/>
      <c r="E8" s="91"/>
      <c r="F8" s="91"/>
      <c r="G8" s="6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7" ht="89.25" customHeight="1" x14ac:dyDescent="0.2">
      <c r="A9" s="45"/>
      <c r="B9" s="45"/>
      <c r="C9" s="45"/>
      <c r="D9" s="65" t="s">
        <v>1627</v>
      </c>
      <c r="E9" s="65" t="s">
        <v>1644</v>
      </c>
      <c r="F9" s="65" t="s">
        <v>1645</v>
      </c>
      <c r="G9" s="65" t="s">
        <v>1323</v>
      </c>
      <c r="H9" s="65" t="s">
        <v>1631</v>
      </c>
      <c r="I9" s="65" t="s">
        <v>1632</v>
      </c>
      <c r="J9" s="52" t="s">
        <v>1633</v>
      </c>
      <c r="K9" s="65" t="s">
        <v>1628</v>
      </c>
      <c r="L9" s="65" t="s">
        <v>1629</v>
      </c>
      <c r="M9" s="65" t="s">
        <v>1630</v>
      </c>
      <c r="N9" s="65" t="s">
        <v>1333</v>
      </c>
      <c r="O9" s="65" t="s">
        <v>1634</v>
      </c>
      <c r="P9" s="65" t="s">
        <v>1635</v>
      </c>
      <c r="Q9" s="52" t="s">
        <v>1636</v>
      </c>
      <c r="R9" s="65" t="s">
        <v>1637</v>
      </c>
      <c r="S9" s="65" t="s">
        <v>1638</v>
      </c>
      <c r="T9" s="65" t="s">
        <v>1639</v>
      </c>
      <c r="U9" s="65" t="s">
        <v>1640</v>
      </c>
      <c r="V9" s="65" t="s">
        <v>1641</v>
      </c>
      <c r="W9" s="65" t="s">
        <v>1642</v>
      </c>
      <c r="X9" s="52" t="s">
        <v>1643</v>
      </c>
      <c r="Y9" s="45"/>
    </row>
    <row r="10" spans="1:27" ht="12.95" customHeight="1" x14ac:dyDescent="0.2">
      <c r="A10" s="45"/>
      <c r="B10" s="45"/>
      <c r="C10" s="45"/>
      <c r="D10" s="69" t="s">
        <v>27</v>
      </c>
      <c r="E10" s="69" t="s">
        <v>56</v>
      </c>
      <c r="F10" s="69" t="s">
        <v>74</v>
      </c>
      <c r="G10" s="69" t="s">
        <v>88</v>
      </c>
      <c r="H10" s="69" t="s">
        <v>96</v>
      </c>
      <c r="I10" s="69" t="s">
        <v>101</v>
      </c>
      <c r="J10" s="69" t="s">
        <v>234</v>
      </c>
      <c r="K10" s="69" t="s">
        <v>27</v>
      </c>
      <c r="L10" s="69" t="s">
        <v>56</v>
      </c>
      <c r="M10" s="69" t="s">
        <v>74</v>
      </c>
      <c r="N10" s="69" t="s">
        <v>88</v>
      </c>
      <c r="O10" s="69" t="s">
        <v>96</v>
      </c>
      <c r="P10" s="69" t="s">
        <v>101</v>
      </c>
      <c r="Q10" s="69" t="s">
        <v>234</v>
      </c>
      <c r="R10" s="69" t="s">
        <v>27</v>
      </c>
      <c r="S10" s="69" t="s">
        <v>56</v>
      </c>
      <c r="T10" s="69" t="s">
        <v>74</v>
      </c>
      <c r="U10" s="69" t="s">
        <v>88</v>
      </c>
      <c r="V10" s="69" t="s">
        <v>96</v>
      </c>
      <c r="W10" s="69" t="s">
        <v>101</v>
      </c>
      <c r="X10" s="69" t="s">
        <v>234</v>
      </c>
      <c r="Y10" s="45"/>
    </row>
    <row r="11" spans="1:27" ht="14.1" customHeight="1" x14ac:dyDescent="0.2">
      <c r="A11" s="66" t="s">
        <v>1085</v>
      </c>
      <c r="B11" s="65" t="s">
        <v>569</v>
      </c>
      <c r="C11" s="69" t="s">
        <v>27</v>
      </c>
      <c r="D11" s="47">
        <v>24925000</v>
      </c>
      <c r="E11" s="47">
        <v>119000</v>
      </c>
      <c r="F11" s="47">
        <v>111000</v>
      </c>
      <c r="G11" s="47">
        <v>25155000</v>
      </c>
      <c r="H11" s="47">
        <v>9000</v>
      </c>
      <c r="I11" s="47">
        <v>47000</v>
      </c>
      <c r="J11" s="48"/>
      <c r="K11" s="47">
        <v>22247000</v>
      </c>
      <c r="L11" s="47">
        <v>144000</v>
      </c>
      <c r="M11" s="47">
        <v>216000</v>
      </c>
      <c r="N11" s="47">
        <v>22607000</v>
      </c>
      <c r="O11" s="47">
        <v>12000</v>
      </c>
      <c r="P11" s="47">
        <v>93000</v>
      </c>
      <c r="Q11" s="48"/>
      <c r="R11" s="47">
        <v>23601000</v>
      </c>
      <c r="S11" s="47">
        <v>102000</v>
      </c>
      <c r="T11" s="47">
        <v>79000</v>
      </c>
      <c r="U11" s="47">
        <v>23782000</v>
      </c>
      <c r="V11" s="47">
        <v>8000</v>
      </c>
      <c r="W11" s="47">
        <v>48000</v>
      </c>
      <c r="X11" s="48"/>
      <c r="Y11" s="69" t="s">
        <v>27</v>
      </c>
    </row>
    <row r="12" spans="1:27" ht="14.1" customHeight="1" x14ac:dyDescent="0.2">
      <c r="A12" s="66" t="s">
        <v>1085</v>
      </c>
      <c r="B12" s="65" t="s">
        <v>570</v>
      </c>
      <c r="C12" s="69" t="s">
        <v>56</v>
      </c>
      <c r="D12" s="47">
        <v>27095000</v>
      </c>
      <c r="E12" s="47">
        <v>98000</v>
      </c>
      <c r="F12" s="47">
        <v>174000</v>
      </c>
      <c r="G12" s="47">
        <v>27367000</v>
      </c>
      <c r="H12" s="47">
        <v>7000</v>
      </c>
      <c r="I12" s="47">
        <v>45000</v>
      </c>
      <c r="J12" s="48"/>
      <c r="K12" s="47">
        <v>25962000</v>
      </c>
      <c r="L12" s="47">
        <v>104000</v>
      </c>
      <c r="M12" s="47">
        <v>308000</v>
      </c>
      <c r="N12" s="47">
        <v>26374000</v>
      </c>
      <c r="O12" s="47">
        <v>15000</v>
      </c>
      <c r="P12" s="47">
        <v>58000</v>
      </c>
      <c r="Q12" s="48"/>
      <c r="R12" s="47">
        <v>26703000</v>
      </c>
      <c r="S12" s="47">
        <v>94000</v>
      </c>
      <c r="T12" s="47">
        <v>300000</v>
      </c>
      <c r="U12" s="47">
        <v>27097000</v>
      </c>
      <c r="V12" s="47">
        <v>13000</v>
      </c>
      <c r="W12" s="47">
        <v>28000</v>
      </c>
      <c r="X12" s="48"/>
      <c r="Y12" s="69" t="s">
        <v>56</v>
      </c>
    </row>
    <row r="13" spans="1:27" ht="14.1" customHeight="1" x14ac:dyDescent="0.2">
      <c r="A13" s="66" t="s">
        <v>1085</v>
      </c>
      <c r="B13" s="65" t="s">
        <v>1125</v>
      </c>
      <c r="C13" s="69" t="s">
        <v>74</v>
      </c>
      <c r="D13" s="47">
        <v>17078000</v>
      </c>
      <c r="E13" s="47">
        <v>4000</v>
      </c>
      <c r="F13" s="47">
        <v>4000</v>
      </c>
      <c r="G13" s="47">
        <v>17086000</v>
      </c>
      <c r="H13" s="47">
        <v>1000</v>
      </c>
      <c r="I13" s="47">
        <v>6000</v>
      </c>
      <c r="J13" s="48"/>
      <c r="K13" s="47">
        <v>16001000</v>
      </c>
      <c r="L13" s="47">
        <v>6000</v>
      </c>
      <c r="M13" s="47">
        <v>11000</v>
      </c>
      <c r="N13" s="47">
        <v>16018000</v>
      </c>
      <c r="O13" s="47">
        <v>2000</v>
      </c>
      <c r="P13" s="47">
        <v>137000</v>
      </c>
      <c r="Q13" s="48"/>
      <c r="R13" s="47">
        <v>17147000</v>
      </c>
      <c r="S13" s="47">
        <v>11000</v>
      </c>
      <c r="T13" s="47">
        <v>4000</v>
      </c>
      <c r="U13" s="47">
        <v>17162000</v>
      </c>
      <c r="V13" s="47">
        <v>4000</v>
      </c>
      <c r="W13" s="47">
        <v>54000</v>
      </c>
      <c r="X13" s="48"/>
      <c r="Y13" s="69" t="s">
        <v>74</v>
      </c>
    </row>
    <row r="14" spans="1:27" ht="14.1" customHeight="1" x14ac:dyDescent="0.2">
      <c r="A14" s="66" t="s">
        <v>1085</v>
      </c>
      <c r="B14" s="65" t="s">
        <v>901</v>
      </c>
      <c r="C14" s="69" t="s">
        <v>88</v>
      </c>
      <c r="D14" s="47">
        <v>77674000</v>
      </c>
      <c r="E14" s="47">
        <v>1401000</v>
      </c>
      <c r="F14" s="47">
        <v>1248000</v>
      </c>
      <c r="G14" s="47">
        <v>80323000</v>
      </c>
      <c r="H14" s="47">
        <v>71000</v>
      </c>
      <c r="I14" s="47">
        <v>200000</v>
      </c>
      <c r="J14" s="48"/>
      <c r="K14" s="47">
        <v>73131000</v>
      </c>
      <c r="L14" s="47">
        <v>1820000</v>
      </c>
      <c r="M14" s="47">
        <v>1015000</v>
      </c>
      <c r="N14" s="47">
        <v>75966000</v>
      </c>
      <c r="O14" s="47">
        <v>53000</v>
      </c>
      <c r="P14" s="47">
        <v>171000</v>
      </c>
      <c r="Q14" s="48"/>
      <c r="R14" s="47">
        <v>72343000</v>
      </c>
      <c r="S14" s="47">
        <v>1155000</v>
      </c>
      <c r="T14" s="47">
        <v>1116000</v>
      </c>
      <c r="U14" s="47">
        <v>74614000</v>
      </c>
      <c r="V14" s="47">
        <v>64000</v>
      </c>
      <c r="W14" s="47">
        <v>150000</v>
      </c>
      <c r="X14" s="48"/>
      <c r="Y14" s="69" t="s">
        <v>88</v>
      </c>
    </row>
    <row r="15" spans="1:27" ht="14.1" customHeight="1" x14ac:dyDescent="0.2">
      <c r="A15" s="66" t="s">
        <v>1085</v>
      </c>
      <c r="B15" s="65" t="s">
        <v>963</v>
      </c>
      <c r="C15" s="69" t="s">
        <v>96</v>
      </c>
      <c r="D15" s="47">
        <v>146772000</v>
      </c>
      <c r="E15" s="47">
        <v>1622000</v>
      </c>
      <c r="F15" s="47">
        <v>1537000</v>
      </c>
      <c r="G15" s="47">
        <v>149931000</v>
      </c>
      <c r="H15" s="47">
        <v>88000</v>
      </c>
      <c r="I15" s="47">
        <v>298000</v>
      </c>
      <c r="J15" s="48"/>
      <c r="K15" s="47">
        <v>137341000</v>
      </c>
      <c r="L15" s="47">
        <v>2074000</v>
      </c>
      <c r="M15" s="47">
        <v>1550000</v>
      </c>
      <c r="N15" s="47">
        <v>140965000</v>
      </c>
      <c r="O15" s="47">
        <v>82000</v>
      </c>
      <c r="P15" s="47">
        <v>459000</v>
      </c>
      <c r="Q15" s="48"/>
      <c r="R15" s="47">
        <v>139794000</v>
      </c>
      <c r="S15" s="47">
        <v>1362000</v>
      </c>
      <c r="T15" s="47">
        <v>1499000</v>
      </c>
      <c r="U15" s="47">
        <v>142655000</v>
      </c>
      <c r="V15" s="47">
        <v>89000</v>
      </c>
      <c r="W15" s="47">
        <v>280000</v>
      </c>
      <c r="X15" s="48"/>
      <c r="Y15" s="69" t="s">
        <v>96</v>
      </c>
    </row>
    <row r="16" spans="1:27" ht="14.1" customHeight="1" x14ac:dyDescent="0.2">
      <c r="A16" s="66" t="s">
        <v>1085</v>
      </c>
      <c r="B16" s="65" t="s">
        <v>550</v>
      </c>
      <c r="C16" s="69" t="s">
        <v>101</v>
      </c>
      <c r="D16" s="47">
        <v>84595000</v>
      </c>
      <c r="E16" s="47">
        <v>824000</v>
      </c>
      <c r="F16" s="47">
        <v>0</v>
      </c>
      <c r="G16" s="47">
        <v>85419000</v>
      </c>
      <c r="H16" s="47">
        <v>824000</v>
      </c>
      <c r="I16" s="47">
        <v>613000</v>
      </c>
      <c r="J16" s="48"/>
      <c r="K16" s="47">
        <v>80082000</v>
      </c>
      <c r="L16" s="47">
        <v>838000</v>
      </c>
      <c r="M16" s="47">
        <v>0</v>
      </c>
      <c r="N16" s="47">
        <v>80920000</v>
      </c>
      <c r="O16" s="47">
        <v>838000</v>
      </c>
      <c r="P16" s="47">
        <v>682000</v>
      </c>
      <c r="Q16" s="48"/>
      <c r="R16" s="47">
        <v>83383000</v>
      </c>
      <c r="S16" s="47">
        <v>830000</v>
      </c>
      <c r="T16" s="47">
        <v>0</v>
      </c>
      <c r="U16" s="47">
        <v>84213000</v>
      </c>
      <c r="V16" s="47">
        <v>830000</v>
      </c>
      <c r="W16" s="47">
        <v>620000</v>
      </c>
      <c r="X16" s="48"/>
      <c r="Y16" s="69" t="s">
        <v>101</v>
      </c>
    </row>
    <row r="17" spans="1:25" ht="29.1" customHeight="1" x14ac:dyDescent="0.2">
      <c r="A17" s="66" t="s">
        <v>1085</v>
      </c>
      <c r="B17" s="65" t="s">
        <v>861</v>
      </c>
      <c r="C17" s="69" t="s">
        <v>204</v>
      </c>
      <c r="D17" s="48"/>
      <c r="E17" s="47">
        <v>81000</v>
      </c>
      <c r="F17" s="48"/>
      <c r="G17" s="48"/>
      <c r="H17" s="48"/>
      <c r="I17" s="48"/>
      <c r="J17" s="48"/>
      <c r="K17" s="48"/>
      <c r="L17" s="47">
        <v>87000</v>
      </c>
      <c r="M17" s="48"/>
      <c r="N17" s="48"/>
      <c r="O17" s="48"/>
      <c r="P17" s="48"/>
      <c r="Q17" s="48"/>
      <c r="R17" s="48"/>
      <c r="S17" s="47">
        <v>85000</v>
      </c>
      <c r="T17" s="48"/>
      <c r="U17" s="48"/>
      <c r="V17" s="48"/>
      <c r="W17" s="48"/>
      <c r="X17" s="48"/>
      <c r="Y17" s="69" t="s">
        <v>204</v>
      </c>
    </row>
    <row r="18" spans="1:25" ht="14.1" customHeight="1" x14ac:dyDescent="0.2">
      <c r="A18" s="66" t="s">
        <v>1085</v>
      </c>
      <c r="B18" s="65" t="s">
        <v>549</v>
      </c>
      <c r="C18" s="69" t="s">
        <v>205</v>
      </c>
      <c r="D18" s="47">
        <v>26185000</v>
      </c>
      <c r="E18" s="47">
        <v>299000</v>
      </c>
      <c r="F18" s="47">
        <v>312000</v>
      </c>
      <c r="G18" s="47">
        <v>26796000</v>
      </c>
      <c r="H18" s="47">
        <v>58000</v>
      </c>
      <c r="I18" s="47">
        <v>190000</v>
      </c>
      <c r="J18" s="48"/>
      <c r="K18" s="47">
        <v>26353000</v>
      </c>
      <c r="L18" s="47">
        <v>225000</v>
      </c>
      <c r="M18" s="47">
        <v>316000</v>
      </c>
      <c r="N18" s="47">
        <v>26894000</v>
      </c>
      <c r="O18" s="47">
        <v>42000</v>
      </c>
      <c r="P18" s="47">
        <v>165000</v>
      </c>
      <c r="Q18" s="48"/>
      <c r="R18" s="47">
        <v>27065000</v>
      </c>
      <c r="S18" s="47">
        <v>302000</v>
      </c>
      <c r="T18" s="47">
        <v>310000</v>
      </c>
      <c r="U18" s="47">
        <v>27677000</v>
      </c>
      <c r="V18" s="47">
        <v>58000</v>
      </c>
      <c r="W18" s="47">
        <v>154000</v>
      </c>
      <c r="X18" s="48"/>
      <c r="Y18" s="69" t="s">
        <v>205</v>
      </c>
    </row>
    <row r="19" spans="1:25" ht="14.1" customHeight="1" x14ac:dyDescent="0.2">
      <c r="A19" s="66" t="s">
        <v>1085</v>
      </c>
      <c r="B19" s="65" t="s">
        <v>981</v>
      </c>
      <c r="C19" s="69" t="s">
        <v>233</v>
      </c>
      <c r="D19" s="47">
        <v>257552000</v>
      </c>
      <c r="E19" s="47">
        <v>2745000</v>
      </c>
      <c r="F19" s="47">
        <v>1849000</v>
      </c>
      <c r="G19" s="47">
        <v>262146000</v>
      </c>
      <c r="H19" s="47">
        <v>970000</v>
      </c>
      <c r="I19" s="47">
        <v>1101000</v>
      </c>
      <c r="J19" s="48"/>
      <c r="K19" s="47">
        <v>243776000</v>
      </c>
      <c r="L19" s="47">
        <v>3137000</v>
      </c>
      <c r="M19" s="47">
        <v>1866000</v>
      </c>
      <c r="N19" s="47">
        <v>248779000</v>
      </c>
      <c r="O19" s="47">
        <v>962000</v>
      </c>
      <c r="P19" s="47">
        <v>1306000</v>
      </c>
      <c r="Q19" s="48"/>
      <c r="R19" s="47">
        <v>250242000</v>
      </c>
      <c r="S19" s="47">
        <v>2494000</v>
      </c>
      <c r="T19" s="47">
        <v>1809000</v>
      </c>
      <c r="U19" s="47">
        <v>254545000</v>
      </c>
      <c r="V19" s="47">
        <v>977000</v>
      </c>
      <c r="W19" s="47">
        <v>1054000</v>
      </c>
      <c r="X19" s="48"/>
      <c r="Y19" s="69" t="s">
        <v>233</v>
      </c>
    </row>
    <row r="20" spans="1:25" ht="14.1" customHeight="1" x14ac:dyDescent="0.2">
      <c r="A20" s="66" t="s">
        <v>1085</v>
      </c>
      <c r="B20" s="65" t="s">
        <v>616</v>
      </c>
      <c r="C20" s="69" t="s">
        <v>28</v>
      </c>
      <c r="D20" s="47">
        <v>1600000</v>
      </c>
      <c r="E20" s="47">
        <v>0</v>
      </c>
      <c r="F20" s="47">
        <v>0</v>
      </c>
      <c r="G20" s="47">
        <v>1600000</v>
      </c>
      <c r="H20" s="47">
        <v>0</v>
      </c>
      <c r="I20" s="47">
        <v>0</v>
      </c>
      <c r="J20" s="48"/>
      <c r="K20" s="47">
        <v>1229000</v>
      </c>
      <c r="L20" s="47">
        <v>0</v>
      </c>
      <c r="M20" s="47">
        <v>0</v>
      </c>
      <c r="N20" s="47">
        <v>1229000</v>
      </c>
      <c r="O20" s="47">
        <v>0</v>
      </c>
      <c r="P20" s="47">
        <v>0</v>
      </c>
      <c r="Q20" s="48"/>
      <c r="R20" s="47">
        <v>2167000</v>
      </c>
      <c r="S20" s="47">
        <v>0</v>
      </c>
      <c r="T20" s="47">
        <v>0</v>
      </c>
      <c r="U20" s="47">
        <v>2167000</v>
      </c>
      <c r="V20" s="47">
        <v>0</v>
      </c>
      <c r="W20" s="47">
        <v>0</v>
      </c>
      <c r="X20" s="48"/>
      <c r="Y20" s="69" t="s">
        <v>28</v>
      </c>
    </row>
    <row r="21" spans="1:25" ht="14.1" customHeight="1" x14ac:dyDescent="0.2">
      <c r="A21" s="66" t="s">
        <v>1085</v>
      </c>
      <c r="B21" s="65" t="s">
        <v>894</v>
      </c>
      <c r="C21" s="69" t="s">
        <v>34</v>
      </c>
      <c r="D21" s="47">
        <v>10000</v>
      </c>
      <c r="E21" s="47">
        <v>0</v>
      </c>
      <c r="F21" s="47">
        <v>0</v>
      </c>
      <c r="G21" s="47">
        <v>10000</v>
      </c>
      <c r="H21" s="47">
        <v>0</v>
      </c>
      <c r="I21" s="47">
        <v>0</v>
      </c>
      <c r="J21" s="48"/>
      <c r="K21" s="47">
        <v>14000</v>
      </c>
      <c r="L21" s="47">
        <v>0</v>
      </c>
      <c r="M21" s="47">
        <v>0</v>
      </c>
      <c r="N21" s="47">
        <v>14000</v>
      </c>
      <c r="O21" s="47">
        <v>0</v>
      </c>
      <c r="P21" s="47">
        <v>0</v>
      </c>
      <c r="Q21" s="48"/>
      <c r="R21" s="47">
        <v>11000</v>
      </c>
      <c r="S21" s="47">
        <v>0</v>
      </c>
      <c r="T21" s="47">
        <v>0</v>
      </c>
      <c r="U21" s="47">
        <v>11000</v>
      </c>
      <c r="V21" s="47">
        <v>0</v>
      </c>
      <c r="W21" s="47">
        <v>0</v>
      </c>
      <c r="X21" s="48"/>
      <c r="Y21" s="69" t="s">
        <v>34</v>
      </c>
    </row>
    <row r="22" spans="1:25" ht="14.1" customHeight="1" x14ac:dyDescent="0.2">
      <c r="A22" s="66" t="s">
        <v>1085</v>
      </c>
      <c r="B22" s="65" t="s">
        <v>979</v>
      </c>
      <c r="C22" s="69" t="s">
        <v>38</v>
      </c>
      <c r="D22" s="47">
        <v>259162000</v>
      </c>
      <c r="E22" s="47">
        <v>2745000</v>
      </c>
      <c r="F22" s="47">
        <v>1849000</v>
      </c>
      <c r="G22" s="47">
        <v>263756000</v>
      </c>
      <c r="H22" s="47">
        <v>970000</v>
      </c>
      <c r="I22" s="47">
        <v>1101000</v>
      </c>
      <c r="J22" s="48"/>
      <c r="K22" s="47">
        <v>245019000</v>
      </c>
      <c r="L22" s="47">
        <v>3137000</v>
      </c>
      <c r="M22" s="47">
        <v>1866000</v>
      </c>
      <c r="N22" s="47">
        <v>250022000</v>
      </c>
      <c r="O22" s="47">
        <v>962000</v>
      </c>
      <c r="P22" s="47">
        <v>1306000</v>
      </c>
      <c r="Q22" s="48"/>
      <c r="R22" s="47">
        <v>252420000</v>
      </c>
      <c r="S22" s="47">
        <v>2494000</v>
      </c>
      <c r="T22" s="47">
        <v>1809000</v>
      </c>
      <c r="U22" s="47">
        <v>256723000</v>
      </c>
      <c r="V22" s="47">
        <v>977000</v>
      </c>
      <c r="W22" s="47">
        <v>1054000</v>
      </c>
      <c r="X22" s="48"/>
      <c r="Y22" s="69" t="s">
        <v>38</v>
      </c>
    </row>
    <row r="23" spans="1:25" ht="14.1" customHeight="1" x14ac:dyDescent="0.2">
      <c r="A23" s="66" t="s">
        <v>1084</v>
      </c>
      <c r="B23" s="65" t="s">
        <v>568</v>
      </c>
      <c r="C23" s="69" t="s">
        <v>45</v>
      </c>
      <c r="D23" s="47">
        <v>12403000</v>
      </c>
      <c r="E23" s="47">
        <v>80000</v>
      </c>
      <c r="F23" s="47">
        <v>312000</v>
      </c>
      <c r="G23" s="47">
        <v>12795000</v>
      </c>
      <c r="H23" s="47">
        <v>2000</v>
      </c>
      <c r="I23" s="47">
        <v>149000</v>
      </c>
      <c r="J23" s="48"/>
      <c r="K23" s="47">
        <v>10872000</v>
      </c>
      <c r="L23" s="47">
        <v>495000</v>
      </c>
      <c r="M23" s="47">
        <v>108000</v>
      </c>
      <c r="N23" s="47">
        <v>11475000</v>
      </c>
      <c r="O23" s="47">
        <v>0</v>
      </c>
      <c r="P23" s="47">
        <v>36000</v>
      </c>
      <c r="Q23" s="48"/>
      <c r="R23" s="47">
        <v>11523000</v>
      </c>
      <c r="S23" s="47">
        <v>77000</v>
      </c>
      <c r="T23" s="47">
        <v>362000</v>
      </c>
      <c r="U23" s="47">
        <v>11962000</v>
      </c>
      <c r="V23" s="47">
        <v>3000</v>
      </c>
      <c r="W23" s="47">
        <v>17000</v>
      </c>
      <c r="X23" s="48"/>
      <c r="Y23" s="69" t="s">
        <v>45</v>
      </c>
    </row>
    <row r="24" spans="1:25" ht="14.1" customHeight="1" x14ac:dyDescent="0.2">
      <c r="A24" s="66" t="s">
        <v>1084</v>
      </c>
      <c r="B24" s="65" t="s">
        <v>901</v>
      </c>
      <c r="C24" s="69" t="s">
        <v>48</v>
      </c>
      <c r="D24" s="47">
        <v>21908000</v>
      </c>
      <c r="E24" s="47">
        <v>689000</v>
      </c>
      <c r="F24" s="47">
        <v>342000</v>
      </c>
      <c r="G24" s="47">
        <v>22939000</v>
      </c>
      <c r="H24" s="47">
        <v>0</v>
      </c>
      <c r="I24" s="47">
        <v>501000</v>
      </c>
      <c r="J24" s="48"/>
      <c r="K24" s="47">
        <v>18717000</v>
      </c>
      <c r="L24" s="47">
        <v>469000</v>
      </c>
      <c r="M24" s="47">
        <v>437000</v>
      </c>
      <c r="N24" s="47">
        <v>19623000</v>
      </c>
      <c r="O24" s="47">
        <v>0</v>
      </c>
      <c r="P24" s="47">
        <v>256000</v>
      </c>
      <c r="Q24" s="48"/>
      <c r="R24" s="47">
        <v>17862000</v>
      </c>
      <c r="S24" s="47">
        <v>511000</v>
      </c>
      <c r="T24" s="47">
        <v>359000</v>
      </c>
      <c r="U24" s="47">
        <v>18732000</v>
      </c>
      <c r="V24" s="47">
        <v>0</v>
      </c>
      <c r="W24" s="47">
        <v>139000</v>
      </c>
      <c r="X24" s="48"/>
      <c r="Y24" s="69" t="s">
        <v>48</v>
      </c>
    </row>
    <row r="25" spans="1:25" ht="14.1" customHeight="1" x14ac:dyDescent="0.2">
      <c r="A25" s="66" t="s">
        <v>1084</v>
      </c>
      <c r="B25" s="65" t="s">
        <v>964</v>
      </c>
      <c r="C25" s="69" t="s">
        <v>50</v>
      </c>
      <c r="D25" s="47">
        <v>34311000</v>
      </c>
      <c r="E25" s="47">
        <v>769000</v>
      </c>
      <c r="F25" s="47">
        <v>654000</v>
      </c>
      <c r="G25" s="47">
        <v>35734000</v>
      </c>
      <c r="H25" s="47">
        <v>2000</v>
      </c>
      <c r="I25" s="47">
        <v>650000</v>
      </c>
      <c r="J25" s="48"/>
      <c r="K25" s="47">
        <v>29589000</v>
      </c>
      <c r="L25" s="47">
        <v>964000</v>
      </c>
      <c r="M25" s="47">
        <v>545000</v>
      </c>
      <c r="N25" s="47">
        <v>31098000</v>
      </c>
      <c r="O25" s="47">
        <v>0</v>
      </c>
      <c r="P25" s="47">
        <v>292000</v>
      </c>
      <c r="Q25" s="48"/>
      <c r="R25" s="47">
        <v>29385000</v>
      </c>
      <c r="S25" s="47">
        <v>588000</v>
      </c>
      <c r="T25" s="47">
        <v>721000</v>
      </c>
      <c r="U25" s="47">
        <v>30694000</v>
      </c>
      <c r="V25" s="47">
        <v>3000</v>
      </c>
      <c r="W25" s="47">
        <v>156000</v>
      </c>
      <c r="X25" s="48"/>
      <c r="Y25" s="69" t="s">
        <v>50</v>
      </c>
    </row>
    <row r="26" spans="1:25" ht="14.1" customHeight="1" x14ac:dyDescent="0.2">
      <c r="A26" s="66" t="s">
        <v>1084</v>
      </c>
      <c r="B26" s="65" t="s">
        <v>548</v>
      </c>
      <c r="C26" s="69" t="s">
        <v>51</v>
      </c>
      <c r="D26" s="47">
        <v>573000</v>
      </c>
      <c r="E26" s="47">
        <v>1000</v>
      </c>
      <c r="F26" s="47">
        <v>1000</v>
      </c>
      <c r="G26" s="47">
        <v>575000</v>
      </c>
      <c r="H26" s="47">
        <v>0</v>
      </c>
      <c r="I26" s="47">
        <v>27000</v>
      </c>
      <c r="J26" s="48"/>
      <c r="K26" s="47">
        <v>946000</v>
      </c>
      <c r="L26" s="47">
        <v>0</v>
      </c>
      <c r="M26" s="47">
        <v>31000</v>
      </c>
      <c r="N26" s="47">
        <v>977000</v>
      </c>
      <c r="O26" s="47">
        <v>0</v>
      </c>
      <c r="P26" s="47">
        <v>12000</v>
      </c>
      <c r="Q26" s="48"/>
      <c r="R26" s="47">
        <v>566000</v>
      </c>
      <c r="S26" s="47">
        <v>0</v>
      </c>
      <c r="T26" s="47">
        <v>1000</v>
      </c>
      <c r="U26" s="47">
        <v>567000</v>
      </c>
      <c r="V26" s="47">
        <v>0</v>
      </c>
      <c r="W26" s="47">
        <v>0</v>
      </c>
      <c r="X26" s="48"/>
      <c r="Y26" s="69" t="s">
        <v>51</v>
      </c>
    </row>
    <row r="27" spans="1:25" ht="14.1" customHeight="1" x14ac:dyDescent="0.2">
      <c r="A27" s="66" t="s">
        <v>1084</v>
      </c>
      <c r="B27" s="65" t="s">
        <v>980</v>
      </c>
      <c r="C27" s="69" t="s">
        <v>52</v>
      </c>
      <c r="D27" s="47">
        <v>34884000</v>
      </c>
      <c r="E27" s="47">
        <v>770000</v>
      </c>
      <c r="F27" s="47">
        <v>655000</v>
      </c>
      <c r="G27" s="47">
        <v>36309000</v>
      </c>
      <c r="H27" s="47">
        <v>2000</v>
      </c>
      <c r="I27" s="47">
        <v>677000</v>
      </c>
      <c r="J27" s="48"/>
      <c r="K27" s="47">
        <v>30535000</v>
      </c>
      <c r="L27" s="47">
        <v>964000</v>
      </c>
      <c r="M27" s="47">
        <v>576000</v>
      </c>
      <c r="N27" s="47">
        <v>32075000</v>
      </c>
      <c r="O27" s="47">
        <v>0</v>
      </c>
      <c r="P27" s="47">
        <v>304000</v>
      </c>
      <c r="Q27" s="48"/>
      <c r="R27" s="47">
        <v>29951000</v>
      </c>
      <c r="S27" s="47">
        <v>588000</v>
      </c>
      <c r="T27" s="47">
        <v>722000</v>
      </c>
      <c r="U27" s="47">
        <v>31261000</v>
      </c>
      <c r="V27" s="47">
        <v>3000</v>
      </c>
      <c r="W27" s="47">
        <v>156000</v>
      </c>
      <c r="X27" s="48"/>
      <c r="Y27" s="69" t="s">
        <v>52</v>
      </c>
    </row>
    <row r="28" spans="1:25" ht="14.1" customHeight="1" x14ac:dyDescent="0.2">
      <c r="A28" s="66" t="s">
        <v>1084</v>
      </c>
      <c r="B28" s="65" t="s">
        <v>615</v>
      </c>
      <c r="C28" s="69" t="s">
        <v>54</v>
      </c>
      <c r="D28" s="47">
        <v>18628000</v>
      </c>
      <c r="E28" s="47">
        <v>0</v>
      </c>
      <c r="F28" s="47">
        <v>0</v>
      </c>
      <c r="G28" s="47">
        <v>18628000</v>
      </c>
      <c r="H28" s="47">
        <v>0</v>
      </c>
      <c r="I28" s="47">
        <v>0</v>
      </c>
      <c r="J28" s="48"/>
      <c r="K28" s="47">
        <v>9105000</v>
      </c>
      <c r="L28" s="47">
        <v>0</v>
      </c>
      <c r="M28" s="47">
        <v>0</v>
      </c>
      <c r="N28" s="47">
        <v>9105000</v>
      </c>
      <c r="O28" s="47">
        <v>0</v>
      </c>
      <c r="P28" s="47">
        <v>0</v>
      </c>
      <c r="Q28" s="48"/>
      <c r="R28" s="47">
        <v>10171000</v>
      </c>
      <c r="S28" s="47">
        <v>0</v>
      </c>
      <c r="T28" s="47">
        <v>0</v>
      </c>
      <c r="U28" s="47">
        <v>10171000</v>
      </c>
      <c r="V28" s="47">
        <v>0</v>
      </c>
      <c r="W28" s="47">
        <v>0</v>
      </c>
      <c r="X28" s="48"/>
      <c r="Y28" s="69" t="s">
        <v>54</v>
      </c>
    </row>
    <row r="29" spans="1:25" ht="14.1" customHeight="1" x14ac:dyDescent="0.2">
      <c r="A29" s="66" t="s">
        <v>1084</v>
      </c>
      <c r="B29" s="65" t="s">
        <v>893</v>
      </c>
      <c r="C29" s="69" t="s">
        <v>55</v>
      </c>
      <c r="D29" s="47">
        <v>718000</v>
      </c>
      <c r="E29" s="47">
        <v>0</v>
      </c>
      <c r="F29" s="47">
        <v>0</v>
      </c>
      <c r="G29" s="47">
        <v>718000</v>
      </c>
      <c r="H29" s="47">
        <v>0</v>
      </c>
      <c r="I29" s="47">
        <v>0</v>
      </c>
      <c r="J29" s="48"/>
      <c r="K29" s="47">
        <v>709000</v>
      </c>
      <c r="L29" s="47">
        <v>0</v>
      </c>
      <c r="M29" s="47">
        <v>0</v>
      </c>
      <c r="N29" s="47">
        <v>709000</v>
      </c>
      <c r="O29" s="47">
        <v>0</v>
      </c>
      <c r="P29" s="47">
        <v>0</v>
      </c>
      <c r="Q29" s="48"/>
      <c r="R29" s="47">
        <v>733000</v>
      </c>
      <c r="S29" s="47">
        <v>0</v>
      </c>
      <c r="T29" s="47">
        <v>0</v>
      </c>
      <c r="U29" s="47">
        <v>733000</v>
      </c>
      <c r="V29" s="47">
        <v>0</v>
      </c>
      <c r="W29" s="47">
        <v>0</v>
      </c>
      <c r="X29" s="48"/>
      <c r="Y29" s="69" t="s">
        <v>55</v>
      </c>
    </row>
    <row r="30" spans="1:25" ht="14.1" customHeight="1" x14ac:dyDescent="0.2">
      <c r="A30" s="66" t="s">
        <v>1084</v>
      </c>
      <c r="B30" s="65" t="s">
        <v>978</v>
      </c>
      <c r="C30" s="69" t="s">
        <v>57</v>
      </c>
      <c r="D30" s="47">
        <v>54230000</v>
      </c>
      <c r="E30" s="47">
        <v>770000</v>
      </c>
      <c r="F30" s="47">
        <v>655000</v>
      </c>
      <c r="G30" s="47">
        <v>55655000</v>
      </c>
      <c r="H30" s="47">
        <v>2000</v>
      </c>
      <c r="I30" s="47">
        <v>677000</v>
      </c>
      <c r="J30" s="48"/>
      <c r="K30" s="47">
        <v>40349000</v>
      </c>
      <c r="L30" s="47">
        <v>964000</v>
      </c>
      <c r="M30" s="47">
        <v>576000</v>
      </c>
      <c r="N30" s="47">
        <v>41889000</v>
      </c>
      <c r="O30" s="47">
        <v>0</v>
      </c>
      <c r="P30" s="47">
        <v>304000</v>
      </c>
      <c r="Q30" s="48"/>
      <c r="R30" s="47">
        <v>40855000</v>
      </c>
      <c r="S30" s="47">
        <v>588000</v>
      </c>
      <c r="T30" s="47">
        <v>722000</v>
      </c>
      <c r="U30" s="47">
        <v>42165000</v>
      </c>
      <c r="V30" s="47">
        <v>3000</v>
      </c>
      <c r="W30" s="47">
        <v>156000</v>
      </c>
      <c r="X30" s="48"/>
      <c r="Y30" s="69" t="s">
        <v>57</v>
      </c>
    </row>
    <row r="31" spans="1:25" ht="14.1" customHeight="1" x14ac:dyDescent="0.2">
      <c r="A31" s="66" t="s">
        <v>942</v>
      </c>
      <c r="B31" s="119"/>
      <c r="C31" s="72" t="s">
        <v>60</v>
      </c>
      <c r="D31" s="49">
        <v>313392000</v>
      </c>
      <c r="E31" s="49">
        <v>3515000</v>
      </c>
      <c r="F31" s="49">
        <v>2504000</v>
      </c>
      <c r="G31" s="49">
        <v>319411000</v>
      </c>
      <c r="H31" s="49">
        <v>972000</v>
      </c>
      <c r="I31" s="49">
        <v>1778000</v>
      </c>
      <c r="J31" s="49">
        <v>222000</v>
      </c>
      <c r="K31" s="49">
        <v>285368000</v>
      </c>
      <c r="L31" s="49">
        <v>4101000</v>
      </c>
      <c r="M31" s="49">
        <v>2442000</v>
      </c>
      <c r="N31" s="49">
        <v>291911000</v>
      </c>
      <c r="O31" s="49">
        <v>962000</v>
      </c>
      <c r="P31" s="49">
        <v>1610000</v>
      </c>
      <c r="Q31" s="49">
        <v>250000</v>
      </c>
      <c r="R31" s="49">
        <v>293275000</v>
      </c>
      <c r="S31" s="49">
        <v>3082000</v>
      </c>
      <c r="T31" s="49">
        <v>2531000</v>
      </c>
      <c r="U31" s="49">
        <v>298888000</v>
      </c>
      <c r="V31" s="49">
        <v>980000</v>
      </c>
      <c r="W31" s="49">
        <v>1210000</v>
      </c>
      <c r="X31" s="49">
        <v>210000</v>
      </c>
      <c r="Y31" s="72" t="s">
        <v>60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B7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2"/>
  <sheetViews>
    <sheetView rightToLeft="1" workbookViewId="0">
      <selection activeCell="A9" sqref="A9:XFD9"/>
    </sheetView>
  </sheetViews>
  <sheetFormatPr defaultColWidth="11.42578125" defaultRowHeight="12.75" x14ac:dyDescent="0.2"/>
  <cols>
    <col min="1" max="1" width="29.5703125" customWidth="1"/>
    <col min="2" max="2" width="22.42578125" customWidth="1"/>
    <col min="3" max="3" width="14.42578125" customWidth="1"/>
    <col min="4" max="4" width="15.5703125" customWidth="1"/>
    <col min="5" max="19" width="16.28515625" customWidth="1"/>
    <col min="20" max="20" width="8.28515625" customWidth="1"/>
  </cols>
  <sheetData>
    <row r="1" spans="1:20" ht="14.1" customHeight="1" x14ac:dyDescent="0.2">
      <c r="A1" s="29" t="s">
        <v>596</v>
      </c>
      <c r="B1" s="64"/>
      <c r="C1" s="45"/>
      <c r="D1" s="45"/>
      <c r="E1" s="45"/>
      <c r="F1" s="55"/>
      <c r="G1" s="55"/>
      <c r="H1" s="5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4.1" customHeight="1" x14ac:dyDescent="0.2">
      <c r="A2" s="29" t="s">
        <v>677</v>
      </c>
      <c r="B2" s="64"/>
      <c r="C2" s="45"/>
      <c r="D2" s="45"/>
      <c r="E2" s="45"/>
      <c r="F2" s="55"/>
      <c r="G2" s="55"/>
      <c r="H2" s="5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4.1" customHeight="1" x14ac:dyDescent="0.2">
      <c r="A3" s="32"/>
      <c r="B3" s="33" t="s">
        <v>576</v>
      </c>
      <c r="C3" s="34" t="s">
        <v>29</v>
      </c>
      <c r="D3" s="35" t="str">
        <f>IF(C3&lt;&gt;"",VLOOKUP(C3,'@Entities31'!A2:B81,2,0),"")</f>
        <v>בנק לאומי לישראל בעמ</v>
      </c>
      <c r="E3" s="77"/>
      <c r="F3" s="55"/>
      <c r="G3" s="55"/>
      <c r="H3" s="5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4.1" customHeight="1" x14ac:dyDescent="0.2">
      <c r="A4" s="37"/>
      <c r="B4" s="37" t="s">
        <v>1140</v>
      </c>
      <c r="C4" s="38">
        <v>43921</v>
      </c>
      <c r="D4" s="45"/>
      <c r="E4" s="45"/>
      <c r="F4" s="55"/>
      <c r="G4" s="55"/>
      <c r="H4" s="5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4.1" customHeight="1" x14ac:dyDescent="0.2">
      <c r="A5" s="37"/>
      <c r="B5" s="39" t="str">
        <f>"סוג מטבע"&amp;IF(C5="ILS","אלפי ש""""ח","")</f>
        <v>סוג מטבעאלפי ש""ח</v>
      </c>
      <c r="C5" s="40" t="s">
        <v>365</v>
      </c>
      <c r="D5" s="45"/>
      <c r="E5" s="45"/>
      <c r="F5" s="55"/>
      <c r="G5" s="55"/>
      <c r="H5" s="5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4.1" customHeight="1" x14ac:dyDescent="0.2">
      <c r="A6" s="41"/>
      <c r="B6" s="41"/>
      <c r="C6" s="42"/>
      <c r="D6" s="45"/>
      <c r="E6" s="45"/>
      <c r="F6" s="55"/>
      <c r="G6" s="55"/>
      <c r="H6" s="5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4.1" customHeight="1" x14ac:dyDescent="0.2">
      <c r="A7" s="43"/>
      <c r="B7" s="43" t="s">
        <v>902</v>
      </c>
      <c r="C7" s="44" t="s">
        <v>163</v>
      </c>
      <c r="D7" s="45"/>
      <c r="E7" s="45"/>
      <c r="F7" s="55"/>
      <c r="G7" s="55"/>
      <c r="H7" s="5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 x14ac:dyDescent="0.2">
      <c r="A8" s="92" t="s">
        <v>164</v>
      </c>
      <c r="B8" s="54"/>
      <c r="C8" s="54"/>
      <c r="D8" s="54"/>
      <c r="E8" s="54"/>
      <c r="F8" s="54"/>
      <c r="G8" s="5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0" s="84" customFormat="1" ht="106.5" customHeight="1" x14ac:dyDescent="0.2">
      <c r="A9" s="45"/>
      <c r="B9" s="45"/>
      <c r="C9" s="45"/>
      <c r="D9" s="52" t="s">
        <v>1646</v>
      </c>
      <c r="E9" s="52" t="s">
        <v>1647</v>
      </c>
      <c r="F9" s="52" t="s">
        <v>1648</v>
      </c>
      <c r="G9" s="52" t="s">
        <v>1649</v>
      </c>
      <c r="H9" s="52" t="s">
        <v>1650</v>
      </c>
      <c r="I9" s="52" t="s">
        <v>1651</v>
      </c>
      <c r="J9" s="52" t="s">
        <v>1652</v>
      </c>
      <c r="K9" s="52" t="s">
        <v>1653</v>
      </c>
      <c r="L9" s="52" t="s">
        <v>1654</v>
      </c>
      <c r="M9" s="52" t="s">
        <v>1655</v>
      </c>
      <c r="N9" s="52" t="s">
        <v>1656</v>
      </c>
      <c r="O9" s="52" t="s">
        <v>1657</v>
      </c>
      <c r="P9" s="52" t="s">
        <v>1658</v>
      </c>
      <c r="Q9" s="52" t="s">
        <v>1659</v>
      </c>
      <c r="R9" s="52" t="s">
        <v>1660</v>
      </c>
      <c r="S9" s="45"/>
    </row>
    <row r="10" spans="1:20" ht="16.5" customHeight="1" x14ac:dyDescent="0.2">
      <c r="A10" s="2"/>
      <c r="B10" s="2"/>
      <c r="C10" s="2"/>
      <c r="D10" s="16" t="s">
        <v>27</v>
      </c>
      <c r="E10" s="16" t="s">
        <v>56</v>
      </c>
      <c r="F10" s="16" t="s">
        <v>74</v>
      </c>
      <c r="G10" s="16" t="s">
        <v>88</v>
      </c>
      <c r="H10" s="16" t="s">
        <v>96</v>
      </c>
      <c r="I10" s="16" t="s">
        <v>27</v>
      </c>
      <c r="J10" s="16" t="s">
        <v>56</v>
      </c>
      <c r="K10" s="16" t="s">
        <v>74</v>
      </c>
      <c r="L10" s="16" t="s">
        <v>88</v>
      </c>
      <c r="M10" s="16" t="s">
        <v>96</v>
      </c>
      <c r="N10" s="16" t="s">
        <v>27</v>
      </c>
      <c r="O10" s="16" t="s">
        <v>56</v>
      </c>
      <c r="P10" s="16" t="s">
        <v>74</v>
      </c>
      <c r="Q10" s="16" t="s">
        <v>88</v>
      </c>
      <c r="R10" s="16" t="s">
        <v>96</v>
      </c>
      <c r="S10" s="2"/>
    </row>
    <row r="11" spans="1:20" ht="13.5" customHeight="1" x14ac:dyDescent="0.2">
      <c r="A11" s="53" t="s">
        <v>1085</v>
      </c>
      <c r="B11" s="52" t="s">
        <v>569</v>
      </c>
      <c r="C11" s="69" t="s">
        <v>27</v>
      </c>
      <c r="D11" s="47">
        <v>49000</v>
      </c>
      <c r="E11" s="47">
        <v>11000</v>
      </c>
      <c r="F11" s="47">
        <v>62000</v>
      </c>
      <c r="G11" s="47">
        <v>111000</v>
      </c>
      <c r="H11" s="47">
        <v>358000</v>
      </c>
      <c r="I11" s="47">
        <v>54000</v>
      </c>
      <c r="J11" s="47">
        <v>9000</v>
      </c>
      <c r="K11" s="47">
        <v>162000</v>
      </c>
      <c r="L11" s="47">
        <v>216000</v>
      </c>
      <c r="M11" s="47">
        <v>446000</v>
      </c>
      <c r="N11" s="47">
        <v>57000</v>
      </c>
      <c r="O11" s="47">
        <v>11000</v>
      </c>
      <c r="P11" s="47">
        <v>22000</v>
      </c>
      <c r="Q11" s="47">
        <v>79000</v>
      </c>
      <c r="R11" s="47">
        <v>323000</v>
      </c>
      <c r="S11" s="69" t="s">
        <v>27</v>
      </c>
    </row>
    <row r="12" spans="1:20" ht="14.1" customHeight="1" x14ac:dyDescent="0.2">
      <c r="A12" s="53" t="s">
        <v>1085</v>
      </c>
      <c r="B12" s="52" t="s">
        <v>570</v>
      </c>
      <c r="C12" s="69" t="s">
        <v>56</v>
      </c>
      <c r="D12" s="47">
        <v>56000</v>
      </c>
      <c r="E12" s="47">
        <v>2000</v>
      </c>
      <c r="F12" s="47">
        <v>118000</v>
      </c>
      <c r="G12" s="47">
        <v>174000</v>
      </c>
      <c r="H12" s="47">
        <v>959000</v>
      </c>
      <c r="I12" s="47">
        <v>110000</v>
      </c>
      <c r="J12" s="47">
        <v>27000</v>
      </c>
      <c r="K12" s="47">
        <v>198000</v>
      </c>
      <c r="L12" s="47">
        <v>308000</v>
      </c>
      <c r="M12" s="47">
        <v>1159000</v>
      </c>
      <c r="N12" s="47">
        <v>65000</v>
      </c>
      <c r="O12" s="47">
        <v>2000</v>
      </c>
      <c r="P12" s="47">
        <v>235000</v>
      </c>
      <c r="Q12" s="47">
        <v>300000</v>
      </c>
      <c r="R12" s="47">
        <v>1097000</v>
      </c>
      <c r="S12" s="69" t="s">
        <v>56</v>
      </c>
    </row>
    <row r="13" spans="1:20" ht="14.1" customHeight="1" x14ac:dyDescent="0.2">
      <c r="A13" s="53" t="s">
        <v>1085</v>
      </c>
      <c r="B13" s="52" t="s">
        <v>1125</v>
      </c>
      <c r="C13" s="69" t="s">
        <v>74</v>
      </c>
      <c r="D13" s="47">
        <v>3000</v>
      </c>
      <c r="E13" s="47">
        <v>1000</v>
      </c>
      <c r="F13" s="47">
        <v>1000</v>
      </c>
      <c r="G13" s="47">
        <v>4000</v>
      </c>
      <c r="H13" s="47">
        <v>410000</v>
      </c>
      <c r="I13" s="47">
        <v>2000</v>
      </c>
      <c r="J13" s="47">
        <v>1000</v>
      </c>
      <c r="K13" s="47">
        <v>9000</v>
      </c>
      <c r="L13" s="47">
        <v>11000</v>
      </c>
      <c r="M13" s="47">
        <v>425000</v>
      </c>
      <c r="N13" s="47">
        <v>3000</v>
      </c>
      <c r="O13" s="47">
        <v>1000</v>
      </c>
      <c r="P13" s="47">
        <v>1000</v>
      </c>
      <c r="Q13" s="47">
        <v>4000</v>
      </c>
      <c r="R13" s="47">
        <v>410000</v>
      </c>
      <c r="S13" s="69" t="s">
        <v>74</v>
      </c>
    </row>
    <row r="14" spans="1:20" ht="14.1" customHeight="1" x14ac:dyDescent="0.2">
      <c r="A14" s="53" t="s">
        <v>1085</v>
      </c>
      <c r="B14" s="52" t="s">
        <v>901</v>
      </c>
      <c r="C14" s="69" t="s">
        <v>88</v>
      </c>
      <c r="D14" s="47">
        <v>734000</v>
      </c>
      <c r="E14" s="47">
        <v>249000</v>
      </c>
      <c r="F14" s="47">
        <v>514000</v>
      </c>
      <c r="G14" s="47">
        <v>1248000</v>
      </c>
      <c r="H14" s="47">
        <v>3169000</v>
      </c>
      <c r="I14" s="47">
        <v>761000</v>
      </c>
      <c r="J14" s="47">
        <v>273000</v>
      </c>
      <c r="K14" s="47">
        <v>254000</v>
      </c>
      <c r="L14" s="47">
        <v>1015000</v>
      </c>
      <c r="M14" s="47">
        <v>3027000</v>
      </c>
      <c r="N14" s="47">
        <v>575000</v>
      </c>
      <c r="O14" s="47">
        <v>217000</v>
      </c>
      <c r="P14" s="47">
        <v>541000</v>
      </c>
      <c r="Q14" s="47">
        <v>1116000</v>
      </c>
      <c r="R14" s="47">
        <v>2981000</v>
      </c>
      <c r="S14" s="69" t="s">
        <v>88</v>
      </c>
    </row>
    <row r="15" spans="1:20" ht="14.1" customHeight="1" x14ac:dyDescent="0.2">
      <c r="A15" s="53" t="s">
        <v>1085</v>
      </c>
      <c r="B15" s="52" t="s">
        <v>963</v>
      </c>
      <c r="C15" s="69" t="s">
        <v>96</v>
      </c>
      <c r="D15" s="47">
        <v>842000</v>
      </c>
      <c r="E15" s="47">
        <v>263000</v>
      </c>
      <c r="F15" s="47">
        <v>695000</v>
      </c>
      <c r="G15" s="47">
        <v>1537000</v>
      </c>
      <c r="H15" s="47">
        <v>4896000</v>
      </c>
      <c r="I15" s="47">
        <v>927000</v>
      </c>
      <c r="J15" s="47">
        <v>310000</v>
      </c>
      <c r="K15" s="47">
        <v>623000</v>
      </c>
      <c r="L15" s="47">
        <v>1550000</v>
      </c>
      <c r="M15" s="47">
        <v>5057000</v>
      </c>
      <c r="N15" s="47">
        <v>700000</v>
      </c>
      <c r="O15" s="47">
        <v>231000</v>
      </c>
      <c r="P15" s="47">
        <v>799000</v>
      </c>
      <c r="Q15" s="47">
        <v>1499000</v>
      </c>
      <c r="R15" s="47">
        <v>4811000</v>
      </c>
      <c r="S15" s="69" t="s">
        <v>96</v>
      </c>
    </row>
    <row r="16" spans="1:20" ht="14.1" customHeight="1" x14ac:dyDescent="0.2">
      <c r="A16" s="53" t="s">
        <v>1085</v>
      </c>
      <c r="B16" s="52" t="s">
        <v>550</v>
      </c>
      <c r="C16" s="69" t="s">
        <v>101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69" t="s">
        <v>101</v>
      </c>
    </row>
    <row r="17" spans="1:19" ht="14.1" customHeight="1" x14ac:dyDescent="0.2">
      <c r="A17" s="53" t="s">
        <v>1085</v>
      </c>
      <c r="B17" s="52" t="s">
        <v>549</v>
      </c>
      <c r="C17" s="69" t="s">
        <v>204</v>
      </c>
      <c r="D17" s="47">
        <v>309000</v>
      </c>
      <c r="E17" s="47">
        <v>177000</v>
      </c>
      <c r="F17" s="47">
        <v>3000</v>
      </c>
      <c r="G17" s="47">
        <v>312000</v>
      </c>
      <c r="H17" s="47">
        <v>773000</v>
      </c>
      <c r="I17" s="47">
        <v>310000</v>
      </c>
      <c r="J17" s="47">
        <v>133000</v>
      </c>
      <c r="K17" s="47">
        <v>6000</v>
      </c>
      <c r="L17" s="47">
        <v>316000</v>
      </c>
      <c r="M17" s="47">
        <v>758000</v>
      </c>
      <c r="N17" s="47">
        <v>307000</v>
      </c>
      <c r="O17" s="47">
        <v>166000</v>
      </c>
      <c r="P17" s="47">
        <v>3000</v>
      </c>
      <c r="Q17" s="47">
        <v>310000</v>
      </c>
      <c r="R17" s="47">
        <v>765000</v>
      </c>
      <c r="S17" s="69" t="s">
        <v>204</v>
      </c>
    </row>
    <row r="18" spans="1:19" ht="14.1" customHeight="1" x14ac:dyDescent="0.2">
      <c r="A18" s="53" t="s">
        <v>1085</v>
      </c>
      <c r="B18" s="52" t="s">
        <v>981</v>
      </c>
      <c r="C18" s="69" t="s">
        <v>205</v>
      </c>
      <c r="D18" s="47">
        <v>1151000</v>
      </c>
      <c r="E18" s="47">
        <v>440000</v>
      </c>
      <c r="F18" s="47">
        <v>698000</v>
      </c>
      <c r="G18" s="47">
        <v>1849000</v>
      </c>
      <c r="H18" s="47">
        <v>5669000</v>
      </c>
      <c r="I18" s="47">
        <v>1237000</v>
      </c>
      <c r="J18" s="47">
        <v>443000</v>
      </c>
      <c r="K18" s="47">
        <v>629000</v>
      </c>
      <c r="L18" s="47">
        <v>1866000</v>
      </c>
      <c r="M18" s="47">
        <v>5815000</v>
      </c>
      <c r="N18" s="47">
        <v>1007000</v>
      </c>
      <c r="O18" s="47">
        <v>397000</v>
      </c>
      <c r="P18" s="47">
        <v>802000</v>
      </c>
      <c r="Q18" s="47">
        <v>1809000</v>
      </c>
      <c r="R18" s="47">
        <v>5576000</v>
      </c>
      <c r="S18" s="69" t="s">
        <v>205</v>
      </c>
    </row>
    <row r="19" spans="1:19" ht="14.1" customHeight="1" x14ac:dyDescent="0.2">
      <c r="A19" s="53" t="s">
        <v>1085</v>
      </c>
      <c r="B19" s="52" t="s">
        <v>616</v>
      </c>
      <c r="C19" s="69" t="s">
        <v>233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69" t="s">
        <v>233</v>
      </c>
    </row>
    <row r="20" spans="1:19" ht="14.1" customHeight="1" x14ac:dyDescent="0.2">
      <c r="A20" s="53" t="s">
        <v>1085</v>
      </c>
      <c r="B20" s="52" t="s">
        <v>894</v>
      </c>
      <c r="C20" s="69" t="s">
        <v>28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69" t="s">
        <v>28</v>
      </c>
    </row>
    <row r="21" spans="1:19" ht="14.1" customHeight="1" x14ac:dyDescent="0.2">
      <c r="A21" s="53" t="s">
        <v>1085</v>
      </c>
      <c r="B21" s="52" t="s">
        <v>979</v>
      </c>
      <c r="C21" s="69" t="s">
        <v>34</v>
      </c>
      <c r="D21" s="47">
        <v>1151000</v>
      </c>
      <c r="E21" s="47">
        <v>440000</v>
      </c>
      <c r="F21" s="47">
        <v>698000</v>
      </c>
      <c r="G21" s="47">
        <v>1849000</v>
      </c>
      <c r="H21" s="47">
        <v>5669000</v>
      </c>
      <c r="I21" s="47">
        <v>1237000</v>
      </c>
      <c r="J21" s="47">
        <v>443000</v>
      </c>
      <c r="K21" s="47">
        <v>629000</v>
      </c>
      <c r="L21" s="47">
        <v>1866000</v>
      </c>
      <c r="M21" s="47">
        <v>5815000</v>
      </c>
      <c r="N21" s="47">
        <v>1007000</v>
      </c>
      <c r="O21" s="47">
        <v>397000</v>
      </c>
      <c r="P21" s="47">
        <v>802000</v>
      </c>
      <c r="Q21" s="47">
        <v>1809000</v>
      </c>
      <c r="R21" s="47">
        <v>5576000</v>
      </c>
      <c r="S21" s="69" t="s">
        <v>34</v>
      </c>
    </row>
    <row r="22" spans="1:19" ht="14.1" customHeight="1" x14ac:dyDescent="0.2">
      <c r="A22" s="53" t="s">
        <v>1084</v>
      </c>
      <c r="B22" s="52" t="s">
        <v>569</v>
      </c>
      <c r="C22" s="69" t="s">
        <v>38</v>
      </c>
      <c r="D22" s="47">
        <v>312000</v>
      </c>
      <c r="E22" s="47">
        <v>56000</v>
      </c>
      <c r="F22" s="47">
        <v>0</v>
      </c>
      <c r="G22" s="47">
        <v>312000</v>
      </c>
      <c r="H22" s="47">
        <v>385000</v>
      </c>
      <c r="I22" s="47">
        <v>101000</v>
      </c>
      <c r="J22" s="47">
        <v>48000</v>
      </c>
      <c r="K22" s="47">
        <v>7000</v>
      </c>
      <c r="L22" s="47">
        <v>108000</v>
      </c>
      <c r="M22" s="47">
        <v>252000</v>
      </c>
      <c r="N22" s="47">
        <v>362000</v>
      </c>
      <c r="O22" s="47">
        <v>100000</v>
      </c>
      <c r="P22" s="47">
        <v>0</v>
      </c>
      <c r="Q22" s="47">
        <v>362000</v>
      </c>
      <c r="R22" s="47">
        <v>379000</v>
      </c>
      <c r="S22" s="69" t="s">
        <v>38</v>
      </c>
    </row>
    <row r="23" spans="1:19" ht="13.5" customHeight="1" x14ac:dyDescent="0.2">
      <c r="A23" s="53" t="s">
        <v>1084</v>
      </c>
      <c r="B23" s="52" t="s">
        <v>901</v>
      </c>
      <c r="C23" s="69" t="s">
        <v>45</v>
      </c>
      <c r="D23" s="47">
        <v>224000</v>
      </c>
      <c r="E23" s="47">
        <v>59000</v>
      </c>
      <c r="F23" s="47">
        <v>118000</v>
      </c>
      <c r="G23" s="47">
        <v>342000</v>
      </c>
      <c r="H23" s="47">
        <v>385000</v>
      </c>
      <c r="I23" s="47">
        <v>180000</v>
      </c>
      <c r="J23" s="47">
        <v>50000</v>
      </c>
      <c r="K23" s="47">
        <v>257000</v>
      </c>
      <c r="L23" s="47">
        <v>437000</v>
      </c>
      <c r="M23" s="47">
        <v>815000</v>
      </c>
      <c r="N23" s="47">
        <v>137000</v>
      </c>
      <c r="O23" s="47">
        <v>41000</v>
      </c>
      <c r="P23" s="47">
        <v>222000</v>
      </c>
      <c r="Q23" s="47">
        <v>359000</v>
      </c>
      <c r="R23" s="47">
        <v>392000</v>
      </c>
      <c r="S23" s="69" t="s">
        <v>45</v>
      </c>
    </row>
    <row r="24" spans="1:19" ht="14.1" customHeight="1" x14ac:dyDescent="0.2">
      <c r="A24" s="53" t="s">
        <v>1084</v>
      </c>
      <c r="B24" s="52" t="s">
        <v>963</v>
      </c>
      <c r="C24" s="69" t="s">
        <v>48</v>
      </c>
      <c r="D24" s="47">
        <v>536000</v>
      </c>
      <c r="E24" s="47">
        <v>115000</v>
      </c>
      <c r="F24" s="47">
        <v>118000</v>
      </c>
      <c r="G24" s="47">
        <v>654000</v>
      </c>
      <c r="H24" s="47">
        <v>770000</v>
      </c>
      <c r="I24" s="47">
        <v>281000</v>
      </c>
      <c r="J24" s="47">
        <v>98000</v>
      </c>
      <c r="K24" s="47">
        <v>264000</v>
      </c>
      <c r="L24" s="47">
        <v>545000</v>
      </c>
      <c r="M24" s="47">
        <v>1067000</v>
      </c>
      <c r="N24" s="47">
        <v>499000</v>
      </c>
      <c r="O24" s="47">
        <v>141000</v>
      </c>
      <c r="P24" s="47">
        <v>222000</v>
      </c>
      <c r="Q24" s="47">
        <v>721000</v>
      </c>
      <c r="R24" s="47">
        <v>771000</v>
      </c>
      <c r="S24" s="69" t="s">
        <v>48</v>
      </c>
    </row>
    <row r="25" spans="1:19" ht="14.1" customHeight="1" x14ac:dyDescent="0.2">
      <c r="A25" s="53" t="s">
        <v>1084</v>
      </c>
      <c r="B25" s="52" t="s">
        <v>548</v>
      </c>
      <c r="C25" s="69" t="s">
        <v>50</v>
      </c>
      <c r="D25" s="47">
        <v>1000</v>
      </c>
      <c r="E25" s="47">
        <v>1000</v>
      </c>
      <c r="F25" s="47">
        <v>0</v>
      </c>
      <c r="G25" s="47">
        <v>1000</v>
      </c>
      <c r="H25" s="47">
        <v>1000</v>
      </c>
      <c r="I25" s="47">
        <v>13000</v>
      </c>
      <c r="J25" s="47">
        <v>6000</v>
      </c>
      <c r="K25" s="47">
        <v>18000</v>
      </c>
      <c r="L25" s="47">
        <v>31000</v>
      </c>
      <c r="M25" s="47">
        <v>84000</v>
      </c>
      <c r="N25" s="47">
        <v>1000</v>
      </c>
      <c r="O25" s="47">
        <v>1000</v>
      </c>
      <c r="P25" s="47">
        <v>0</v>
      </c>
      <c r="Q25" s="47">
        <v>1000</v>
      </c>
      <c r="R25" s="47">
        <v>1000</v>
      </c>
      <c r="S25" s="69" t="s">
        <v>50</v>
      </c>
    </row>
    <row r="26" spans="1:19" ht="14.1" customHeight="1" x14ac:dyDescent="0.2">
      <c r="A26" s="53" t="s">
        <v>1084</v>
      </c>
      <c r="B26" s="52" t="s">
        <v>980</v>
      </c>
      <c r="C26" s="69" t="s">
        <v>51</v>
      </c>
      <c r="D26" s="47">
        <v>537000</v>
      </c>
      <c r="E26" s="47">
        <v>116000</v>
      </c>
      <c r="F26" s="47">
        <v>118000</v>
      </c>
      <c r="G26" s="47">
        <v>655000</v>
      </c>
      <c r="H26" s="47">
        <v>771000</v>
      </c>
      <c r="I26" s="47">
        <v>294000</v>
      </c>
      <c r="J26" s="47">
        <v>104000</v>
      </c>
      <c r="K26" s="47">
        <v>282000</v>
      </c>
      <c r="L26" s="47">
        <v>576000</v>
      </c>
      <c r="M26" s="47">
        <v>1151000</v>
      </c>
      <c r="N26" s="47">
        <v>500000</v>
      </c>
      <c r="O26" s="47">
        <v>142000</v>
      </c>
      <c r="P26" s="47">
        <v>222000</v>
      </c>
      <c r="Q26" s="47">
        <v>722000</v>
      </c>
      <c r="R26" s="47">
        <v>772000</v>
      </c>
      <c r="S26" s="69" t="s">
        <v>51</v>
      </c>
    </row>
    <row r="27" spans="1:19" ht="14.1" customHeight="1" x14ac:dyDescent="0.2">
      <c r="A27" s="53" t="s">
        <v>1084</v>
      </c>
      <c r="B27" s="52" t="s">
        <v>615</v>
      </c>
      <c r="C27" s="69" t="s">
        <v>52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69" t="s">
        <v>52</v>
      </c>
    </row>
    <row r="28" spans="1:19" ht="14.1" customHeight="1" x14ac:dyDescent="0.2">
      <c r="A28" s="53" t="s">
        <v>1084</v>
      </c>
      <c r="B28" s="52" t="s">
        <v>892</v>
      </c>
      <c r="C28" s="69" t="s">
        <v>54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69" t="s">
        <v>54</v>
      </c>
    </row>
    <row r="29" spans="1:19" ht="14.1" customHeight="1" x14ac:dyDescent="0.2">
      <c r="A29" s="53" t="s">
        <v>1084</v>
      </c>
      <c r="B29" s="52" t="s">
        <v>978</v>
      </c>
      <c r="C29" s="69" t="s">
        <v>55</v>
      </c>
      <c r="D29" s="47">
        <v>537000</v>
      </c>
      <c r="E29" s="47">
        <v>116000</v>
      </c>
      <c r="F29" s="47">
        <v>118000</v>
      </c>
      <c r="G29" s="47">
        <v>655000</v>
      </c>
      <c r="H29" s="47">
        <v>771000</v>
      </c>
      <c r="I29" s="47">
        <v>294000</v>
      </c>
      <c r="J29" s="47">
        <v>104000</v>
      </c>
      <c r="K29" s="47">
        <v>282000</v>
      </c>
      <c r="L29" s="47">
        <v>576000</v>
      </c>
      <c r="M29" s="47">
        <v>1151000</v>
      </c>
      <c r="N29" s="47">
        <v>500000</v>
      </c>
      <c r="O29" s="47">
        <v>142000</v>
      </c>
      <c r="P29" s="47">
        <v>222000</v>
      </c>
      <c r="Q29" s="47">
        <v>722000</v>
      </c>
      <c r="R29" s="47">
        <v>772000</v>
      </c>
      <c r="S29" s="69" t="s">
        <v>55</v>
      </c>
    </row>
    <row r="30" spans="1:19" ht="14.1" customHeight="1" x14ac:dyDescent="0.2">
      <c r="A30" s="52" t="s">
        <v>942</v>
      </c>
      <c r="B30" s="52"/>
      <c r="C30" s="69" t="s">
        <v>57</v>
      </c>
      <c r="D30" s="47">
        <v>1688000</v>
      </c>
      <c r="E30" s="47">
        <v>556000</v>
      </c>
      <c r="F30" s="47">
        <v>816000</v>
      </c>
      <c r="G30" s="47">
        <v>2504000</v>
      </c>
      <c r="H30" s="47">
        <v>6440000</v>
      </c>
      <c r="I30" s="47">
        <v>1531000</v>
      </c>
      <c r="J30" s="47">
        <v>547000</v>
      </c>
      <c r="K30" s="47">
        <v>911000</v>
      </c>
      <c r="L30" s="47">
        <v>2442000</v>
      </c>
      <c r="M30" s="47">
        <v>6966000</v>
      </c>
      <c r="N30" s="47">
        <v>1507000</v>
      </c>
      <c r="O30" s="47">
        <v>539000</v>
      </c>
      <c r="P30" s="47">
        <v>1024000</v>
      </c>
      <c r="Q30" s="47">
        <v>2531000</v>
      </c>
      <c r="R30" s="47">
        <v>6348000</v>
      </c>
      <c r="S30" s="69" t="s">
        <v>57</v>
      </c>
    </row>
    <row r="31" spans="1:19" ht="14.1" customHeight="1" x14ac:dyDescent="0.2">
      <c r="A31" s="52" t="s">
        <v>856</v>
      </c>
      <c r="B31" s="163"/>
      <c r="C31" s="69" t="s">
        <v>60</v>
      </c>
      <c r="D31" s="47">
        <v>1430000</v>
      </c>
      <c r="E31" s="47">
        <v>496000</v>
      </c>
      <c r="F31" s="47">
        <v>609000</v>
      </c>
      <c r="G31" s="47">
        <v>2039000</v>
      </c>
      <c r="H31" s="48"/>
      <c r="I31" s="47">
        <v>1348000</v>
      </c>
      <c r="J31" s="47">
        <v>481000</v>
      </c>
      <c r="K31" s="47">
        <v>599000</v>
      </c>
      <c r="L31" s="47">
        <v>1947000</v>
      </c>
      <c r="M31" s="48"/>
      <c r="N31" s="47">
        <v>1329000</v>
      </c>
      <c r="O31" s="47">
        <v>493000</v>
      </c>
      <c r="P31" s="47">
        <v>694000</v>
      </c>
      <c r="Q31" s="47">
        <v>2023000</v>
      </c>
      <c r="R31" s="48"/>
      <c r="S31" s="69" t="s">
        <v>60</v>
      </c>
    </row>
    <row r="32" spans="1:19" ht="14.1" customHeight="1" x14ac:dyDescent="0.2">
      <c r="A32" s="53" t="s">
        <v>843</v>
      </c>
      <c r="B32" s="164"/>
      <c r="C32" s="72" t="s">
        <v>61</v>
      </c>
      <c r="D32" s="49">
        <v>653000</v>
      </c>
      <c r="E32" s="49">
        <v>208000</v>
      </c>
      <c r="F32" s="49">
        <v>277000</v>
      </c>
      <c r="G32" s="49">
        <v>930000</v>
      </c>
      <c r="H32" s="129"/>
      <c r="I32" s="49">
        <v>776000</v>
      </c>
      <c r="J32" s="49">
        <v>199000</v>
      </c>
      <c r="K32" s="49">
        <v>613000</v>
      </c>
      <c r="L32" s="49">
        <v>1389000</v>
      </c>
      <c r="M32" s="129"/>
      <c r="N32" s="49">
        <v>662000</v>
      </c>
      <c r="O32" s="49">
        <v>191000</v>
      </c>
      <c r="P32" s="49">
        <v>357000</v>
      </c>
      <c r="Q32" s="49">
        <v>1019000</v>
      </c>
      <c r="R32" s="129"/>
      <c r="S32" s="72" t="s">
        <v>61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C7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3"/>
  <sheetViews>
    <sheetView rightToLeft="1" workbookViewId="0">
      <selection activeCell="A3" sqref="A3:A32"/>
    </sheetView>
  </sheetViews>
  <sheetFormatPr defaultColWidth="11.42578125" defaultRowHeight="12.75" x14ac:dyDescent="0.2"/>
  <cols>
    <col min="1" max="1" width="24.7109375" customWidth="1"/>
    <col min="2" max="2" width="24.85546875" customWidth="1"/>
    <col min="3" max="3" width="43" customWidth="1"/>
    <col min="4" max="4" width="8.28515625" style="74" customWidth="1"/>
    <col min="5" max="16" width="16.28515625" customWidth="1"/>
    <col min="17" max="17" width="8.28515625" customWidth="1"/>
  </cols>
  <sheetData>
    <row r="1" spans="1:17" ht="17.25" x14ac:dyDescent="0.2">
      <c r="A1" s="29" t="s">
        <v>596</v>
      </c>
      <c r="B1" s="64"/>
      <c r="C1" s="45"/>
      <c r="D1" s="45"/>
      <c r="E1" s="4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7.25" x14ac:dyDescent="0.2">
      <c r="A2" s="29" t="s">
        <v>677</v>
      </c>
      <c r="B2" s="64"/>
      <c r="C2" s="45"/>
      <c r="D2" s="45"/>
      <c r="E2" s="4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7.25" x14ac:dyDescent="0.2">
      <c r="A3" s="45"/>
      <c r="B3" s="45"/>
      <c r="C3" s="45"/>
      <c r="D3" s="4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17.25" x14ac:dyDescent="0.2">
      <c r="A4" s="33" t="s">
        <v>576</v>
      </c>
      <c r="B4" s="34" t="s">
        <v>29</v>
      </c>
      <c r="C4" s="35" t="str">
        <f>IF(B4&lt;&gt;"",VLOOKUP(B4,'@Entities32'!A2:B81,2,0),"")</f>
        <v>בנק לאומי לישראל בעמ</v>
      </c>
      <c r="D4" s="77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17.25" x14ac:dyDescent="0.2">
      <c r="A5" s="37" t="s">
        <v>1140</v>
      </c>
      <c r="B5" s="38">
        <v>43921</v>
      </c>
      <c r="C5" s="45"/>
      <c r="D5" s="4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17.25" x14ac:dyDescent="0.2">
      <c r="A6" s="39" t="str">
        <f>"סוג מטבע"&amp;IF(B6="ILS","אלפי ש""""ח","")</f>
        <v>סוג מטבעאלפי ש""ח</v>
      </c>
      <c r="B6" s="40" t="s">
        <v>365</v>
      </c>
      <c r="C6" s="45"/>
      <c r="D6" s="4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 ht="17.25" x14ac:dyDescent="0.2">
      <c r="A7" s="43" t="s">
        <v>902</v>
      </c>
      <c r="B7" s="44" t="s">
        <v>165</v>
      </c>
      <c r="C7" s="45"/>
      <c r="D7" s="4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7" s="94" customFormat="1" ht="24" customHeight="1" x14ac:dyDescent="0.2">
      <c r="A8" s="92" t="s">
        <v>166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61"/>
      <c r="O8" s="62"/>
      <c r="P8" s="62"/>
    </row>
    <row r="9" spans="1:17" s="31" customFormat="1" ht="67.5" customHeight="1" x14ac:dyDescent="0.2">
      <c r="A9" s="30"/>
      <c r="B9" s="30"/>
      <c r="C9" s="45"/>
      <c r="D9" s="110" t="s">
        <v>1515</v>
      </c>
      <c r="E9" s="110" t="s">
        <v>1516</v>
      </c>
      <c r="F9" s="110" t="s">
        <v>1517</v>
      </c>
      <c r="G9" s="110" t="s">
        <v>1518</v>
      </c>
      <c r="H9" s="110" t="s">
        <v>1519</v>
      </c>
      <c r="I9" s="110" t="s">
        <v>1523</v>
      </c>
      <c r="J9" s="110" t="s">
        <v>1520</v>
      </c>
      <c r="K9" s="110" t="s">
        <v>1521</v>
      </c>
      <c r="L9" s="110" t="s">
        <v>1522</v>
      </c>
      <c r="M9" s="110" t="s">
        <v>1524</v>
      </c>
      <c r="N9" s="110" t="s">
        <v>1525</v>
      </c>
      <c r="O9" s="110" t="s">
        <v>1526</v>
      </c>
      <c r="P9" s="30"/>
    </row>
    <row r="10" spans="1:17" s="84" customFormat="1" ht="17.25" x14ac:dyDescent="0.2">
      <c r="A10" s="45"/>
      <c r="B10" s="45"/>
      <c r="C10" s="45"/>
      <c r="D10" s="82" t="s">
        <v>27</v>
      </c>
      <c r="E10" s="82" t="s">
        <v>56</v>
      </c>
      <c r="F10" s="82" t="s">
        <v>74</v>
      </c>
      <c r="G10" s="82" t="s">
        <v>27</v>
      </c>
      <c r="H10" s="82" t="s">
        <v>56</v>
      </c>
      <c r="I10" s="82" t="s">
        <v>74</v>
      </c>
      <c r="J10" s="82" t="s">
        <v>88</v>
      </c>
      <c r="K10" s="82" t="s">
        <v>96</v>
      </c>
      <c r="L10" s="82" t="s">
        <v>101</v>
      </c>
      <c r="M10" s="82" t="s">
        <v>88</v>
      </c>
      <c r="N10" s="82" t="s">
        <v>96</v>
      </c>
      <c r="O10" s="82" t="s">
        <v>101</v>
      </c>
      <c r="P10" s="45"/>
    </row>
    <row r="11" spans="1:17" s="31" customFormat="1" ht="15" customHeight="1" x14ac:dyDescent="0.2">
      <c r="A11" s="137" t="s">
        <v>1085</v>
      </c>
      <c r="B11" s="52" t="s">
        <v>569</v>
      </c>
      <c r="C11" s="82" t="s">
        <v>27</v>
      </c>
      <c r="D11" s="47">
        <v>95000</v>
      </c>
      <c r="E11" s="47">
        <v>0</v>
      </c>
      <c r="F11" s="47">
        <v>0</v>
      </c>
      <c r="G11" s="47">
        <v>224000</v>
      </c>
      <c r="H11" s="47">
        <v>0</v>
      </c>
      <c r="I11" s="47">
        <v>0</v>
      </c>
      <c r="J11" s="47">
        <v>95000</v>
      </c>
      <c r="K11" s="47">
        <v>0</v>
      </c>
      <c r="L11" s="47">
        <v>0</v>
      </c>
      <c r="M11" s="47">
        <v>224000</v>
      </c>
      <c r="N11" s="47">
        <v>0</v>
      </c>
      <c r="O11" s="47">
        <v>0</v>
      </c>
      <c r="P11" s="46" t="s">
        <v>27</v>
      </c>
    </row>
    <row r="12" spans="1:17" s="31" customFormat="1" ht="34.5" x14ac:dyDescent="0.2">
      <c r="A12" s="137" t="s">
        <v>1085</v>
      </c>
      <c r="B12" s="52" t="s">
        <v>570</v>
      </c>
      <c r="C12" s="82" t="s">
        <v>56</v>
      </c>
      <c r="D12" s="47">
        <v>237000</v>
      </c>
      <c r="E12" s="47">
        <v>1000</v>
      </c>
      <c r="F12" s="47">
        <v>0</v>
      </c>
      <c r="G12" s="47">
        <v>311000</v>
      </c>
      <c r="H12" s="47">
        <v>0</v>
      </c>
      <c r="I12" s="47">
        <v>0</v>
      </c>
      <c r="J12" s="47">
        <v>237000</v>
      </c>
      <c r="K12" s="47">
        <v>1000</v>
      </c>
      <c r="L12" s="47">
        <v>0</v>
      </c>
      <c r="M12" s="47">
        <v>311000</v>
      </c>
      <c r="N12" s="47">
        <v>0</v>
      </c>
      <c r="O12" s="47">
        <v>0</v>
      </c>
      <c r="P12" s="46" t="s">
        <v>56</v>
      </c>
    </row>
    <row r="13" spans="1:17" s="31" customFormat="1" ht="17.25" x14ac:dyDescent="0.2">
      <c r="A13" s="137" t="s">
        <v>1085</v>
      </c>
      <c r="B13" s="52" t="s">
        <v>1125</v>
      </c>
      <c r="C13" s="82" t="s">
        <v>74</v>
      </c>
      <c r="D13" s="47">
        <v>4000</v>
      </c>
      <c r="E13" s="47">
        <v>0</v>
      </c>
      <c r="F13" s="47">
        <v>0</v>
      </c>
      <c r="G13" s="47">
        <v>10000</v>
      </c>
      <c r="H13" s="47">
        <v>0</v>
      </c>
      <c r="I13" s="47">
        <v>0</v>
      </c>
      <c r="J13" s="47">
        <v>4000</v>
      </c>
      <c r="K13" s="47">
        <v>0</v>
      </c>
      <c r="L13" s="47">
        <v>0</v>
      </c>
      <c r="M13" s="47">
        <v>10000</v>
      </c>
      <c r="N13" s="47">
        <v>0</v>
      </c>
      <c r="O13" s="47">
        <v>0</v>
      </c>
      <c r="P13" s="46" t="s">
        <v>74</v>
      </c>
    </row>
    <row r="14" spans="1:17" s="31" customFormat="1" ht="17.25" x14ac:dyDescent="0.2">
      <c r="A14" s="137" t="s">
        <v>1085</v>
      </c>
      <c r="B14" s="52" t="s">
        <v>901</v>
      </c>
      <c r="C14" s="82" t="s">
        <v>88</v>
      </c>
      <c r="D14" s="47">
        <v>1182000</v>
      </c>
      <c r="E14" s="47">
        <v>2000</v>
      </c>
      <c r="F14" s="47">
        <v>0</v>
      </c>
      <c r="G14" s="47">
        <v>1128000</v>
      </c>
      <c r="H14" s="47">
        <v>4000</v>
      </c>
      <c r="I14" s="47">
        <v>3000</v>
      </c>
      <c r="J14" s="47">
        <v>1182000</v>
      </c>
      <c r="K14" s="47">
        <v>2000</v>
      </c>
      <c r="L14" s="47">
        <v>0</v>
      </c>
      <c r="M14" s="47">
        <v>1128000</v>
      </c>
      <c r="N14" s="47">
        <v>4000</v>
      </c>
      <c r="O14" s="47">
        <v>3000</v>
      </c>
      <c r="P14" s="46" t="s">
        <v>88</v>
      </c>
    </row>
    <row r="15" spans="1:17" s="31" customFormat="1" ht="17.25" x14ac:dyDescent="0.2">
      <c r="A15" s="137" t="s">
        <v>1085</v>
      </c>
      <c r="B15" s="52" t="s">
        <v>963</v>
      </c>
      <c r="C15" s="82" t="s">
        <v>96</v>
      </c>
      <c r="D15" s="47">
        <v>1518000</v>
      </c>
      <c r="E15" s="47">
        <v>3000</v>
      </c>
      <c r="F15" s="47">
        <v>0</v>
      </c>
      <c r="G15" s="47">
        <v>1673000</v>
      </c>
      <c r="H15" s="47">
        <v>4000</v>
      </c>
      <c r="I15" s="47">
        <v>3000</v>
      </c>
      <c r="J15" s="47">
        <v>1518000</v>
      </c>
      <c r="K15" s="47">
        <v>3000</v>
      </c>
      <c r="L15" s="47">
        <v>0</v>
      </c>
      <c r="M15" s="47">
        <v>1673000</v>
      </c>
      <c r="N15" s="47">
        <v>4000</v>
      </c>
      <c r="O15" s="47">
        <v>3000</v>
      </c>
      <c r="P15" s="46" t="s">
        <v>96</v>
      </c>
    </row>
    <row r="16" spans="1:17" s="31" customFormat="1" ht="34.5" x14ac:dyDescent="0.2">
      <c r="A16" s="137" t="s">
        <v>1085</v>
      </c>
      <c r="B16" s="52" t="s">
        <v>550</v>
      </c>
      <c r="C16" s="82" t="s">
        <v>101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6" t="s">
        <v>101</v>
      </c>
    </row>
    <row r="17" spans="1:16" s="31" customFormat="1" ht="17.25" x14ac:dyDescent="0.2">
      <c r="A17" s="137" t="s">
        <v>1085</v>
      </c>
      <c r="B17" s="52" t="s">
        <v>549</v>
      </c>
      <c r="C17" s="82" t="s">
        <v>204</v>
      </c>
      <c r="D17" s="47">
        <v>311000</v>
      </c>
      <c r="E17" s="47">
        <v>1000</v>
      </c>
      <c r="F17" s="47">
        <v>0</v>
      </c>
      <c r="G17" s="47">
        <v>328000</v>
      </c>
      <c r="H17" s="47">
        <v>1000</v>
      </c>
      <c r="I17" s="47">
        <v>0</v>
      </c>
      <c r="J17" s="47">
        <v>311000</v>
      </c>
      <c r="K17" s="47">
        <v>1000</v>
      </c>
      <c r="L17" s="47">
        <v>0</v>
      </c>
      <c r="M17" s="47">
        <v>328000</v>
      </c>
      <c r="N17" s="47">
        <v>1000</v>
      </c>
      <c r="O17" s="47">
        <v>0</v>
      </c>
      <c r="P17" s="46" t="s">
        <v>204</v>
      </c>
    </row>
    <row r="18" spans="1:16" s="31" customFormat="1" ht="34.5" x14ac:dyDescent="0.2">
      <c r="A18" s="137" t="s">
        <v>1085</v>
      </c>
      <c r="B18" s="52" t="s">
        <v>981</v>
      </c>
      <c r="C18" s="82" t="s">
        <v>205</v>
      </c>
      <c r="D18" s="47">
        <v>1829000</v>
      </c>
      <c r="E18" s="47">
        <v>4000</v>
      </c>
      <c r="F18" s="47">
        <v>0</v>
      </c>
      <c r="G18" s="47">
        <v>2001000</v>
      </c>
      <c r="H18" s="47">
        <v>5000</v>
      </c>
      <c r="I18" s="47">
        <v>3000</v>
      </c>
      <c r="J18" s="47">
        <v>1829000</v>
      </c>
      <c r="K18" s="47">
        <v>4000</v>
      </c>
      <c r="L18" s="47">
        <v>0</v>
      </c>
      <c r="M18" s="47">
        <v>2001000</v>
      </c>
      <c r="N18" s="47">
        <v>5000</v>
      </c>
      <c r="O18" s="47">
        <v>3000</v>
      </c>
      <c r="P18" s="46" t="s">
        <v>205</v>
      </c>
    </row>
    <row r="19" spans="1:16" s="31" customFormat="1" ht="17.25" x14ac:dyDescent="0.2">
      <c r="A19" s="137" t="s">
        <v>1085</v>
      </c>
      <c r="B19" s="52" t="s">
        <v>616</v>
      </c>
      <c r="C19" s="82" t="s">
        <v>233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6" t="s">
        <v>233</v>
      </c>
    </row>
    <row r="20" spans="1:16" s="31" customFormat="1" ht="17.25" x14ac:dyDescent="0.2">
      <c r="A20" s="137" t="s">
        <v>1085</v>
      </c>
      <c r="B20" s="52" t="s">
        <v>894</v>
      </c>
      <c r="C20" s="82" t="s">
        <v>28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6" t="s">
        <v>28</v>
      </c>
    </row>
    <row r="21" spans="1:16" s="31" customFormat="1" ht="17.25" x14ac:dyDescent="0.2">
      <c r="A21" s="137" t="s">
        <v>1085</v>
      </c>
      <c r="B21" s="52" t="s">
        <v>979</v>
      </c>
      <c r="C21" s="82" t="s">
        <v>34</v>
      </c>
      <c r="D21" s="47">
        <v>1829000</v>
      </c>
      <c r="E21" s="47">
        <v>4000</v>
      </c>
      <c r="F21" s="47">
        <v>0</v>
      </c>
      <c r="G21" s="47">
        <v>2001000</v>
      </c>
      <c r="H21" s="47">
        <v>5000</v>
      </c>
      <c r="I21" s="47">
        <v>3000</v>
      </c>
      <c r="J21" s="47">
        <v>1829000</v>
      </c>
      <c r="K21" s="47">
        <v>4000</v>
      </c>
      <c r="L21" s="47">
        <v>0</v>
      </c>
      <c r="M21" s="47">
        <v>2001000</v>
      </c>
      <c r="N21" s="47">
        <v>5000</v>
      </c>
      <c r="O21" s="47">
        <v>3000</v>
      </c>
      <c r="P21" s="46" t="s">
        <v>34</v>
      </c>
    </row>
    <row r="22" spans="1:16" s="31" customFormat="1" ht="51.75" x14ac:dyDescent="0.2">
      <c r="A22" s="66" t="s">
        <v>1084</v>
      </c>
      <c r="B22" s="52" t="s">
        <v>569</v>
      </c>
      <c r="C22" s="82" t="s">
        <v>38</v>
      </c>
      <c r="D22" s="47">
        <v>259000</v>
      </c>
      <c r="E22" s="47">
        <v>0</v>
      </c>
      <c r="F22" s="47">
        <v>0</v>
      </c>
      <c r="G22" s="47">
        <v>109000</v>
      </c>
      <c r="H22" s="47">
        <v>1000</v>
      </c>
      <c r="I22" s="47">
        <v>0</v>
      </c>
      <c r="J22" s="47">
        <v>259000</v>
      </c>
      <c r="K22" s="47">
        <v>0</v>
      </c>
      <c r="L22" s="47">
        <v>0</v>
      </c>
      <c r="M22" s="47">
        <v>109000</v>
      </c>
      <c r="N22" s="47">
        <v>1000</v>
      </c>
      <c r="O22" s="47">
        <v>0</v>
      </c>
      <c r="P22" s="46" t="s">
        <v>38</v>
      </c>
    </row>
    <row r="23" spans="1:16" s="31" customFormat="1" ht="51.75" x14ac:dyDescent="0.2">
      <c r="A23" s="66" t="s">
        <v>1084</v>
      </c>
      <c r="B23" s="52" t="s">
        <v>901</v>
      </c>
      <c r="C23" s="82" t="s">
        <v>45</v>
      </c>
      <c r="D23" s="47">
        <v>269000</v>
      </c>
      <c r="E23" s="47">
        <v>1000</v>
      </c>
      <c r="F23" s="47">
        <v>1000</v>
      </c>
      <c r="G23" s="47">
        <v>439000</v>
      </c>
      <c r="H23" s="47">
        <v>1000</v>
      </c>
      <c r="I23" s="47">
        <v>1000</v>
      </c>
      <c r="J23" s="47">
        <v>269000</v>
      </c>
      <c r="K23" s="47">
        <v>1000</v>
      </c>
      <c r="L23" s="47">
        <v>1000</v>
      </c>
      <c r="M23" s="47">
        <v>439000</v>
      </c>
      <c r="N23" s="47">
        <v>1000</v>
      </c>
      <c r="O23" s="47">
        <v>1000</v>
      </c>
      <c r="P23" s="46" t="s">
        <v>45</v>
      </c>
    </row>
    <row r="24" spans="1:16" s="31" customFormat="1" ht="51.75" x14ac:dyDescent="0.2">
      <c r="A24" s="66" t="s">
        <v>1084</v>
      </c>
      <c r="B24" s="52" t="s">
        <v>766</v>
      </c>
      <c r="C24" s="82" t="s">
        <v>48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6" t="s">
        <v>48</v>
      </c>
    </row>
    <row r="25" spans="1:16" s="31" customFormat="1" ht="51.75" x14ac:dyDescent="0.2">
      <c r="A25" s="66" t="s">
        <v>1084</v>
      </c>
      <c r="B25" s="52" t="s">
        <v>963</v>
      </c>
      <c r="C25" s="82" t="s">
        <v>50</v>
      </c>
      <c r="D25" s="47">
        <v>528000</v>
      </c>
      <c r="E25" s="47">
        <v>1000</v>
      </c>
      <c r="F25" s="47">
        <v>1000</v>
      </c>
      <c r="G25" s="47">
        <v>548000</v>
      </c>
      <c r="H25" s="47">
        <v>2000</v>
      </c>
      <c r="I25" s="47">
        <v>1000</v>
      </c>
      <c r="J25" s="47">
        <v>528000</v>
      </c>
      <c r="K25" s="47">
        <v>1000</v>
      </c>
      <c r="L25" s="47">
        <v>1000</v>
      </c>
      <c r="M25" s="47">
        <v>548000</v>
      </c>
      <c r="N25" s="47">
        <v>2000</v>
      </c>
      <c r="O25" s="47">
        <v>1000</v>
      </c>
      <c r="P25" s="46" t="s">
        <v>50</v>
      </c>
    </row>
    <row r="26" spans="1:16" s="31" customFormat="1" ht="51.75" x14ac:dyDescent="0.2">
      <c r="A26" s="66" t="s">
        <v>1084</v>
      </c>
      <c r="B26" s="52" t="s">
        <v>548</v>
      </c>
      <c r="C26" s="82" t="s">
        <v>51</v>
      </c>
      <c r="D26" s="47">
        <v>1000</v>
      </c>
      <c r="E26" s="47">
        <v>0</v>
      </c>
      <c r="F26" s="47">
        <v>0</v>
      </c>
      <c r="G26" s="47">
        <v>18000</v>
      </c>
      <c r="H26" s="47">
        <v>0</v>
      </c>
      <c r="I26" s="47">
        <v>0</v>
      </c>
      <c r="J26" s="47">
        <v>1000</v>
      </c>
      <c r="K26" s="47">
        <v>0</v>
      </c>
      <c r="L26" s="47">
        <v>0</v>
      </c>
      <c r="M26" s="47">
        <v>18000</v>
      </c>
      <c r="N26" s="47">
        <v>0</v>
      </c>
      <c r="O26" s="47">
        <v>0</v>
      </c>
      <c r="P26" s="46" t="s">
        <v>51</v>
      </c>
    </row>
    <row r="27" spans="1:16" s="31" customFormat="1" ht="51.75" x14ac:dyDescent="0.2">
      <c r="A27" s="66" t="s">
        <v>1084</v>
      </c>
      <c r="B27" s="52" t="s">
        <v>980</v>
      </c>
      <c r="C27" s="82" t="s">
        <v>52</v>
      </c>
      <c r="D27" s="47">
        <v>529000</v>
      </c>
      <c r="E27" s="47">
        <v>1000</v>
      </c>
      <c r="F27" s="47">
        <v>1000</v>
      </c>
      <c r="G27" s="47">
        <v>566000</v>
      </c>
      <c r="H27" s="47">
        <v>2000</v>
      </c>
      <c r="I27" s="47">
        <v>1000</v>
      </c>
      <c r="J27" s="47">
        <v>529000</v>
      </c>
      <c r="K27" s="47">
        <v>1000</v>
      </c>
      <c r="L27" s="47">
        <v>1000</v>
      </c>
      <c r="M27" s="47">
        <v>566000</v>
      </c>
      <c r="N27" s="47">
        <v>2000</v>
      </c>
      <c r="O27" s="47">
        <v>1000</v>
      </c>
      <c r="P27" s="46" t="s">
        <v>52</v>
      </c>
    </row>
    <row r="28" spans="1:16" s="31" customFormat="1" ht="51.75" x14ac:dyDescent="0.2">
      <c r="A28" s="66" t="s">
        <v>1084</v>
      </c>
      <c r="B28" s="52" t="s">
        <v>615</v>
      </c>
      <c r="C28" s="82" t="s">
        <v>54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6" t="s">
        <v>54</v>
      </c>
    </row>
    <row r="29" spans="1:16" s="31" customFormat="1" ht="51.75" x14ac:dyDescent="0.2">
      <c r="A29" s="66" t="s">
        <v>1084</v>
      </c>
      <c r="B29" s="52" t="s">
        <v>892</v>
      </c>
      <c r="C29" s="82" t="s">
        <v>55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6" t="s">
        <v>55</v>
      </c>
    </row>
    <row r="30" spans="1:16" s="31" customFormat="1" ht="51.75" x14ac:dyDescent="0.2">
      <c r="A30" s="66" t="s">
        <v>1084</v>
      </c>
      <c r="B30" s="52" t="s">
        <v>978</v>
      </c>
      <c r="C30" s="82" t="s">
        <v>57</v>
      </c>
      <c r="D30" s="47">
        <v>529000</v>
      </c>
      <c r="E30" s="47">
        <v>1000</v>
      </c>
      <c r="F30" s="47">
        <v>1000</v>
      </c>
      <c r="G30" s="47">
        <v>566000</v>
      </c>
      <c r="H30" s="47">
        <v>2000</v>
      </c>
      <c r="I30" s="47">
        <v>1000</v>
      </c>
      <c r="J30" s="47">
        <v>529000</v>
      </c>
      <c r="K30" s="47">
        <v>1000</v>
      </c>
      <c r="L30" s="47">
        <v>1000</v>
      </c>
      <c r="M30" s="47">
        <v>566000</v>
      </c>
      <c r="N30" s="47">
        <v>2000</v>
      </c>
      <c r="O30" s="47">
        <v>1000</v>
      </c>
      <c r="P30" s="46" t="s">
        <v>57</v>
      </c>
    </row>
    <row r="31" spans="1:16" s="31" customFormat="1" ht="17.25" x14ac:dyDescent="0.2">
      <c r="A31" s="65" t="s">
        <v>942</v>
      </c>
      <c r="B31" s="65"/>
      <c r="C31" s="82" t="s">
        <v>60</v>
      </c>
      <c r="D31" s="49">
        <v>2358000</v>
      </c>
      <c r="E31" s="47">
        <v>5000</v>
      </c>
      <c r="F31" s="49">
        <v>1000</v>
      </c>
      <c r="G31" s="49">
        <v>2567000</v>
      </c>
      <c r="H31" s="47">
        <v>7000</v>
      </c>
      <c r="I31" s="49">
        <v>4000</v>
      </c>
      <c r="J31" s="49">
        <v>2358000</v>
      </c>
      <c r="K31" s="47">
        <v>5000</v>
      </c>
      <c r="L31" s="49">
        <v>1000</v>
      </c>
      <c r="M31" s="49">
        <v>2567000</v>
      </c>
      <c r="N31" s="47">
        <v>7000</v>
      </c>
      <c r="O31" s="49">
        <v>4000</v>
      </c>
      <c r="P31" s="46" t="s">
        <v>60</v>
      </c>
    </row>
    <row r="32" spans="1:16" s="31" customFormat="1" ht="30.75" customHeight="1" x14ac:dyDescent="0.2">
      <c r="A32" s="137" t="s">
        <v>662</v>
      </c>
      <c r="B32" s="65"/>
      <c r="C32" s="83" t="s">
        <v>61</v>
      </c>
      <c r="D32" s="157"/>
      <c r="E32" s="49">
        <v>93000</v>
      </c>
      <c r="F32" s="157"/>
      <c r="G32" s="157"/>
      <c r="H32" s="49">
        <v>96000</v>
      </c>
      <c r="I32" s="157"/>
      <c r="J32" s="157"/>
      <c r="K32" s="49">
        <v>93000</v>
      </c>
      <c r="L32" s="157"/>
      <c r="M32" s="157"/>
      <c r="N32" s="49">
        <v>96000</v>
      </c>
      <c r="O32" s="157"/>
      <c r="P32" s="50" t="s">
        <v>61</v>
      </c>
    </row>
    <row r="33" ht="30.75" customHeight="1" x14ac:dyDescent="0.2"/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B7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2"/>
  <sheetViews>
    <sheetView rightToLeft="1" workbookViewId="0">
      <selection activeCell="A11" sqref="A11:U32"/>
    </sheetView>
  </sheetViews>
  <sheetFormatPr defaultColWidth="11.42578125" defaultRowHeight="12.75" x14ac:dyDescent="0.2"/>
  <cols>
    <col min="1" max="1" width="21.42578125" customWidth="1"/>
    <col min="2" max="2" width="21.140625" customWidth="1"/>
    <col min="3" max="3" width="9.28515625" customWidth="1"/>
    <col min="4" max="4" width="13.140625" customWidth="1"/>
    <col min="5" max="19" width="16.28515625" customWidth="1"/>
    <col min="20" max="20" width="8.28515625" customWidth="1"/>
  </cols>
  <sheetData>
    <row r="1" spans="1:21" ht="14.1" customHeight="1" x14ac:dyDescent="0.2">
      <c r="A1" s="101" t="s">
        <v>596</v>
      </c>
      <c r="B1" s="51"/>
      <c r="C1" s="30"/>
      <c r="D1" s="30"/>
      <c r="E1" s="30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1" ht="14.1" customHeight="1" x14ac:dyDescent="0.2">
      <c r="A2" s="101" t="s">
        <v>677</v>
      </c>
      <c r="B2" s="51"/>
      <c r="C2" s="30"/>
      <c r="D2" s="30"/>
      <c r="E2" s="3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1" ht="12.95" customHeight="1" x14ac:dyDescent="0.2">
      <c r="A3" s="30"/>
      <c r="B3" s="30"/>
      <c r="C3" s="30"/>
      <c r="D3" s="3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1" ht="14.1" customHeight="1" x14ac:dyDescent="0.2">
      <c r="A4" s="33" t="s">
        <v>576</v>
      </c>
      <c r="B4" s="34" t="s">
        <v>29</v>
      </c>
      <c r="C4" s="103" t="str">
        <f>IF(B4&lt;&gt;"",VLOOKUP(B4,'@Entities33'!A2:B81,2,0),"")</f>
        <v>בנק לאומי לישראל בעמ</v>
      </c>
      <c r="D4" s="3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1" ht="14.1" customHeight="1" x14ac:dyDescent="0.2">
      <c r="A5" s="37" t="s">
        <v>1140</v>
      </c>
      <c r="B5" s="38">
        <v>43921</v>
      </c>
      <c r="C5" s="30"/>
      <c r="D5" s="3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1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21" ht="14.1" customHeight="1" x14ac:dyDescent="0.2">
      <c r="A7" s="43" t="s">
        <v>902</v>
      </c>
      <c r="B7" s="44" t="s">
        <v>167</v>
      </c>
      <c r="C7" s="30"/>
      <c r="D7" s="30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1" ht="12.95" customHeight="1" x14ac:dyDescent="0.2">
      <c r="A8" s="30"/>
      <c r="B8" s="30"/>
      <c r="C8" s="30"/>
      <c r="D8" s="3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1" s="94" customFormat="1" ht="33.950000000000003" customHeight="1" x14ac:dyDescent="0.2">
      <c r="A9" s="92" t="s">
        <v>168</v>
      </c>
      <c r="B9" s="91"/>
      <c r="C9" s="91"/>
      <c r="D9" s="91"/>
      <c r="E9" s="91"/>
      <c r="F9" s="91"/>
      <c r="G9" s="91"/>
      <c r="H9" s="91"/>
      <c r="I9" s="91"/>
      <c r="J9" s="91"/>
      <c r="K9" s="62"/>
      <c r="L9" s="62"/>
      <c r="M9" s="62"/>
      <c r="N9" s="62"/>
      <c r="O9" s="62"/>
      <c r="P9" s="62"/>
      <c r="Q9" s="62"/>
      <c r="R9" s="62"/>
      <c r="S9" s="62"/>
    </row>
    <row r="10" spans="1:21" ht="14.1" customHeight="1" x14ac:dyDescent="0.2">
      <c r="A10" s="11" t="s">
        <v>167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21" ht="55.5" customHeight="1" x14ac:dyDescent="0.2">
      <c r="A11" s="45"/>
      <c r="B11" s="45"/>
      <c r="C11" s="45"/>
      <c r="D11" s="52" t="s">
        <v>1527</v>
      </c>
      <c r="E11" s="52" t="s">
        <v>1528</v>
      </c>
      <c r="F11" s="52" t="s">
        <v>1529</v>
      </c>
      <c r="G11" s="52" t="s">
        <v>1530</v>
      </c>
      <c r="H11" s="52" t="s">
        <v>1323</v>
      </c>
      <c r="I11" s="52" t="s">
        <v>1531</v>
      </c>
      <c r="J11" s="52" t="s">
        <v>1532</v>
      </c>
      <c r="K11" s="52" t="s">
        <v>1533</v>
      </c>
      <c r="L11" s="52" t="s">
        <v>1534</v>
      </c>
      <c r="M11" s="52" t="s">
        <v>1333</v>
      </c>
      <c r="N11" s="52" t="s">
        <v>1535</v>
      </c>
      <c r="O11" s="52" t="s">
        <v>1536</v>
      </c>
      <c r="P11" s="52" t="s">
        <v>1537</v>
      </c>
      <c r="Q11" s="52" t="s">
        <v>1538</v>
      </c>
      <c r="R11" s="52" t="s">
        <v>1539</v>
      </c>
      <c r="S11" s="45"/>
      <c r="T11" s="84"/>
      <c r="U11" s="84"/>
    </row>
    <row r="12" spans="1:21" ht="12.95" customHeight="1" x14ac:dyDescent="0.2">
      <c r="A12" s="45"/>
      <c r="B12" s="45"/>
      <c r="C12" s="45"/>
      <c r="D12" s="69" t="s">
        <v>27</v>
      </c>
      <c r="E12" s="69" t="s">
        <v>56</v>
      </c>
      <c r="F12" s="69" t="s">
        <v>74</v>
      </c>
      <c r="G12" s="69" t="s">
        <v>88</v>
      </c>
      <c r="H12" s="69" t="s">
        <v>96</v>
      </c>
      <c r="I12" s="69" t="s">
        <v>27</v>
      </c>
      <c r="J12" s="69" t="s">
        <v>56</v>
      </c>
      <c r="K12" s="69" t="s">
        <v>74</v>
      </c>
      <c r="L12" s="69" t="s">
        <v>88</v>
      </c>
      <c r="M12" s="69" t="s">
        <v>96</v>
      </c>
      <c r="N12" s="69" t="s">
        <v>27</v>
      </c>
      <c r="O12" s="69" t="s">
        <v>56</v>
      </c>
      <c r="P12" s="69" t="s">
        <v>74</v>
      </c>
      <c r="Q12" s="69" t="s">
        <v>88</v>
      </c>
      <c r="R12" s="69" t="s">
        <v>96</v>
      </c>
      <c r="S12" s="45"/>
      <c r="T12" s="84"/>
      <c r="U12" s="84"/>
    </row>
    <row r="13" spans="1:21" ht="14.1" customHeight="1" x14ac:dyDescent="0.2">
      <c r="A13" s="53" t="s">
        <v>1085</v>
      </c>
      <c r="B13" s="52" t="s">
        <v>569</v>
      </c>
      <c r="C13" s="69" t="s">
        <v>27</v>
      </c>
      <c r="D13" s="47">
        <v>25000</v>
      </c>
      <c r="E13" s="47">
        <v>0</v>
      </c>
      <c r="F13" s="47">
        <v>1000</v>
      </c>
      <c r="G13" s="47">
        <v>14000</v>
      </c>
      <c r="H13" s="47">
        <v>40000</v>
      </c>
      <c r="I13" s="47">
        <v>181000</v>
      </c>
      <c r="J13" s="47">
        <v>0</v>
      </c>
      <c r="K13" s="47">
        <v>1000</v>
      </c>
      <c r="L13" s="47">
        <v>10000</v>
      </c>
      <c r="M13" s="47">
        <v>192000</v>
      </c>
      <c r="N13" s="47">
        <v>32000</v>
      </c>
      <c r="O13" s="47">
        <v>0</v>
      </c>
      <c r="P13" s="47">
        <v>1000</v>
      </c>
      <c r="Q13" s="47">
        <v>15000</v>
      </c>
      <c r="R13" s="47">
        <v>48000</v>
      </c>
      <c r="S13" s="69" t="s">
        <v>27</v>
      </c>
      <c r="T13" s="84"/>
      <c r="U13" s="84"/>
    </row>
    <row r="14" spans="1:21" ht="14.1" customHeight="1" x14ac:dyDescent="0.2">
      <c r="A14" s="53" t="s">
        <v>1085</v>
      </c>
      <c r="B14" s="52" t="s">
        <v>570</v>
      </c>
      <c r="C14" s="69" t="s">
        <v>56</v>
      </c>
      <c r="D14" s="47">
        <v>69000</v>
      </c>
      <c r="E14" s="47">
        <v>0</v>
      </c>
      <c r="F14" s="47">
        <v>0</v>
      </c>
      <c r="G14" s="47">
        <v>72000</v>
      </c>
      <c r="H14" s="47">
        <v>141000</v>
      </c>
      <c r="I14" s="47">
        <v>212000</v>
      </c>
      <c r="J14" s="47">
        <v>0</v>
      </c>
      <c r="K14" s="47">
        <v>0</v>
      </c>
      <c r="L14" s="47">
        <v>17000</v>
      </c>
      <c r="M14" s="47">
        <v>229000</v>
      </c>
      <c r="N14" s="47">
        <v>63000</v>
      </c>
      <c r="O14" s="47">
        <v>0</v>
      </c>
      <c r="P14" s="47">
        <v>0</v>
      </c>
      <c r="Q14" s="47">
        <v>139000</v>
      </c>
      <c r="R14" s="47">
        <v>202000</v>
      </c>
      <c r="S14" s="69" t="s">
        <v>56</v>
      </c>
      <c r="T14" s="84"/>
      <c r="U14" s="84"/>
    </row>
    <row r="15" spans="1:21" ht="14.1" customHeight="1" x14ac:dyDescent="0.2">
      <c r="A15" s="53" t="s">
        <v>1085</v>
      </c>
      <c r="B15" s="52" t="s">
        <v>1125</v>
      </c>
      <c r="C15" s="69" t="s">
        <v>74</v>
      </c>
      <c r="D15" s="47">
        <v>3000</v>
      </c>
      <c r="E15" s="47">
        <v>0</v>
      </c>
      <c r="F15" s="47">
        <v>0</v>
      </c>
      <c r="G15" s="47">
        <v>1000</v>
      </c>
      <c r="H15" s="47">
        <v>4000</v>
      </c>
      <c r="I15" s="47">
        <v>1000</v>
      </c>
      <c r="J15" s="47">
        <v>0</v>
      </c>
      <c r="K15" s="47">
        <v>0</v>
      </c>
      <c r="L15" s="47">
        <v>1000</v>
      </c>
      <c r="M15" s="47">
        <v>2000</v>
      </c>
      <c r="N15" s="47">
        <v>2000</v>
      </c>
      <c r="O15" s="47">
        <v>0</v>
      </c>
      <c r="P15" s="47">
        <v>0</v>
      </c>
      <c r="Q15" s="47">
        <v>1000</v>
      </c>
      <c r="R15" s="47">
        <v>3000</v>
      </c>
      <c r="S15" s="69" t="s">
        <v>74</v>
      </c>
      <c r="T15" s="84"/>
      <c r="U15" s="84"/>
    </row>
    <row r="16" spans="1:21" ht="14.1" customHeight="1" x14ac:dyDescent="0.2">
      <c r="A16" s="53" t="s">
        <v>1085</v>
      </c>
      <c r="B16" s="52" t="s">
        <v>901</v>
      </c>
      <c r="C16" s="69" t="s">
        <v>88</v>
      </c>
      <c r="D16" s="47">
        <v>313000</v>
      </c>
      <c r="E16" s="47">
        <v>0</v>
      </c>
      <c r="F16" s="47">
        <v>14000</v>
      </c>
      <c r="G16" s="47">
        <v>105000</v>
      </c>
      <c r="H16" s="47">
        <v>432000</v>
      </c>
      <c r="I16" s="47">
        <v>314000</v>
      </c>
      <c r="J16" s="47">
        <v>0</v>
      </c>
      <c r="K16" s="47">
        <v>4000</v>
      </c>
      <c r="L16" s="47">
        <v>86000</v>
      </c>
      <c r="M16" s="47">
        <v>404000</v>
      </c>
      <c r="N16" s="47">
        <v>226000</v>
      </c>
      <c r="O16" s="47">
        <v>0</v>
      </c>
      <c r="P16" s="47">
        <v>8000</v>
      </c>
      <c r="Q16" s="47">
        <v>122000</v>
      </c>
      <c r="R16" s="47">
        <v>356000</v>
      </c>
      <c r="S16" s="69" t="s">
        <v>88</v>
      </c>
      <c r="T16" s="84"/>
      <c r="U16" s="84"/>
    </row>
    <row r="17" spans="1:21" ht="14.1" customHeight="1" x14ac:dyDescent="0.2">
      <c r="A17" s="53" t="s">
        <v>1085</v>
      </c>
      <c r="B17" s="52" t="s">
        <v>963</v>
      </c>
      <c r="C17" s="69" t="s">
        <v>96</v>
      </c>
      <c r="D17" s="47">
        <v>410000</v>
      </c>
      <c r="E17" s="47">
        <v>0</v>
      </c>
      <c r="F17" s="47">
        <v>15000</v>
      </c>
      <c r="G17" s="47">
        <v>192000</v>
      </c>
      <c r="H17" s="47">
        <v>617000</v>
      </c>
      <c r="I17" s="47">
        <v>708000</v>
      </c>
      <c r="J17" s="47">
        <v>0</v>
      </c>
      <c r="K17" s="47">
        <v>5000</v>
      </c>
      <c r="L17" s="47">
        <v>114000</v>
      </c>
      <c r="M17" s="47">
        <v>827000</v>
      </c>
      <c r="N17" s="47">
        <v>323000</v>
      </c>
      <c r="O17" s="47">
        <v>0</v>
      </c>
      <c r="P17" s="47">
        <v>9000</v>
      </c>
      <c r="Q17" s="47">
        <v>277000</v>
      </c>
      <c r="R17" s="47">
        <v>609000</v>
      </c>
      <c r="S17" s="69" t="s">
        <v>96</v>
      </c>
      <c r="T17" s="84"/>
      <c r="U17" s="84"/>
    </row>
    <row r="18" spans="1:21" ht="14.1" customHeight="1" x14ac:dyDescent="0.2">
      <c r="A18" s="53" t="s">
        <v>1085</v>
      </c>
      <c r="B18" s="52" t="s">
        <v>550</v>
      </c>
      <c r="C18" s="69" t="s">
        <v>101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9" t="s">
        <v>101</v>
      </c>
      <c r="T18" s="84"/>
      <c r="U18" s="84"/>
    </row>
    <row r="19" spans="1:21" ht="14.1" customHeight="1" x14ac:dyDescent="0.2">
      <c r="A19" s="53" t="s">
        <v>1085</v>
      </c>
      <c r="B19" s="52" t="s">
        <v>549</v>
      </c>
      <c r="C19" s="69" t="s">
        <v>204</v>
      </c>
      <c r="D19" s="47">
        <v>209000</v>
      </c>
      <c r="E19" s="47">
        <v>0</v>
      </c>
      <c r="F19" s="47">
        <v>6000</v>
      </c>
      <c r="G19" s="47">
        <v>78000</v>
      </c>
      <c r="H19" s="47">
        <v>293000</v>
      </c>
      <c r="I19" s="47">
        <v>240000</v>
      </c>
      <c r="J19" s="47">
        <v>0</v>
      </c>
      <c r="K19" s="47">
        <v>3000</v>
      </c>
      <c r="L19" s="47">
        <v>60000</v>
      </c>
      <c r="M19" s="47">
        <v>303000</v>
      </c>
      <c r="N19" s="47">
        <v>213000</v>
      </c>
      <c r="O19" s="47">
        <v>0</v>
      </c>
      <c r="P19" s="47">
        <v>5000</v>
      </c>
      <c r="Q19" s="47">
        <v>72000</v>
      </c>
      <c r="R19" s="47">
        <v>290000</v>
      </c>
      <c r="S19" s="69" t="s">
        <v>204</v>
      </c>
      <c r="T19" s="84"/>
      <c r="U19" s="84"/>
    </row>
    <row r="20" spans="1:21" ht="14.1" customHeight="1" x14ac:dyDescent="0.2">
      <c r="A20" s="53" t="s">
        <v>1085</v>
      </c>
      <c r="B20" s="52" t="s">
        <v>981</v>
      </c>
      <c r="C20" s="69" t="s">
        <v>205</v>
      </c>
      <c r="D20" s="47">
        <v>619000</v>
      </c>
      <c r="E20" s="47">
        <v>0</v>
      </c>
      <c r="F20" s="47">
        <v>21000</v>
      </c>
      <c r="G20" s="47">
        <v>270000</v>
      </c>
      <c r="H20" s="47">
        <v>910000</v>
      </c>
      <c r="I20" s="47">
        <v>948000</v>
      </c>
      <c r="J20" s="47">
        <v>0</v>
      </c>
      <c r="K20" s="47">
        <v>8000</v>
      </c>
      <c r="L20" s="47">
        <v>174000</v>
      </c>
      <c r="M20" s="47">
        <v>1130000</v>
      </c>
      <c r="N20" s="47">
        <v>536000</v>
      </c>
      <c r="O20" s="47">
        <v>0</v>
      </c>
      <c r="P20" s="47">
        <v>14000</v>
      </c>
      <c r="Q20" s="47">
        <v>349000</v>
      </c>
      <c r="R20" s="47">
        <v>899000</v>
      </c>
      <c r="S20" s="69" t="s">
        <v>205</v>
      </c>
      <c r="T20" s="84"/>
      <c r="U20" s="84"/>
    </row>
    <row r="21" spans="1:21" ht="14.1" customHeight="1" x14ac:dyDescent="0.2">
      <c r="A21" s="53" t="s">
        <v>1085</v>
      </c>
      <c r="B21" s="52" t="s">
        <v>616</v>
      </c>
      <c r="C21" s="69" t="s">
        <v>233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69" t="s">
        <v>233</v>
      </c>
      <c r="T21" s="84"/>
      <c r="U21" s="84"/>
    </row>
    <row r="22" spans="1:21" ht="14.1" customHeight="1" x14ac:dyDescent="0.2">
      <c r="A22" s="53" t="s">
        <v>1085</v>
      </c>
      <c r="B22" s="52" t="s">
        <v>894</v>
      </c>
      <c r="C22" s="69" t="s">
        <v>28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69" t="s">
        <v>28</v>
      </c>
      <c r="T22" s="84"/>
      <c r="U22" s="84"/>
    </row>
    <row r="23" spans="1:21" ht="14.1" customHeight="1" x14ac:dyDescent="0.2">
      <c r="A23" s="53" t="s">
        <v>1085</v>
      </c>
      <c r="B23" s="52" t="s">
        <v>979</v>
      </c>
      <c r="C23" s="69" t="s">
        <v>34</v>
      </c>
      <c r="D23" s="47">
        <v>619000</v>
      </c>
      <c r="E23" s="47">
        <v>0</v>
      </c>
      <c r="F23" s="47">
        <v>21000</v>
      </c>
      <c r="G23" s="47">
        <v>270000</v>
      </c>
      <c r="H23" s="47">
        <v>910000</v>
      </c>
      <c r="I23" s="47">
        <v>948000</v>
      </c>
      <c r="J23" s="47">
        <v>0</v>
      </c>
      <c r="K23" s="47">
        <v>8000</v>
      </c>
      <c r="L23" s="47">
        <v>174000</v>
      </c>
      <c r="M23" s="47">
        <v>1130000</v>
      </c>
      <c r="N23" s="47">
        <v>536000</v>
      </c>
      <c r="O23" s="47">
        <v>0</v>
      </c>
      <c r="P23" s="47">
        <v>14000</v>
      </c>
      <c r="Q23" s="47">
        <v>349000</v>
      </c>
      <c r="R23" s="47">
        <v>899000</v>
      </c>
      <c r="S23" s="69" t="s">
        <v>34</v>
      </c>
      <c r="T23" s="84"/>
      <c r="U23" s="84"/>
    </row>
    <row r="24" spans="1:21" ht="14.1" customHeight="1" x14ac:dyDescent="0.2">
      <c r="A24" s="53" t="s">
        <v>1084</v>
      </c>
      <c r="B24" s="52" t="s">
        <v>569</v>
      </c>
      <c r="C24" s="69" t="s">
        <v>38</v>
      </c>
      <c r="D24" s="47">
        <v>5000</v>
      </c>
      <c r="E24" s="47">
        <v>0</v>
      </c>
      <c r="F24" s="47">
        <v>0</v>
      </c>
      <c r="G24" s="47">
        <v>0</v>
      </c>
      <c r="H24" s="47">
        <v>5000</v>
      </c>
      <c r="I24" s="47">
        <v>43000</v>
      </c>
      <c r="J24" s="47">
        <v>0</v>
      </c>
      <c r="K24" s="47">
        <v>0</v>
      </c>
      <c r="L24" s="47">
        <v>2000</v>
      </c>
      <c r="M24" s="47">
        <v>45000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69" t="s">
        <v>38</v>
      </c>
      <c r="T24" s="84"/>
      <c r="U24" s="84"/>
    </row>
    <row r="25" spans="1:21" ht="14.1" customHeight="1" x14ac:dyDescent="0.2">
      <c r="A25" s="53" t="s">
        <v>1084</v>
      </c>
      <c r="B25" s="52" t="s">
        <v>901</v>
      </c>
      <c r="C25" s="69" t="s">
        <v>45</v>
      </c>
      <c r="D25" s="47">
        <v>9000</v>
      </c>
      <c r="E25" s="47">
        <v>0</v>
      </c>
      <c r="F25" s="47">
        <v>0</v>
      </c>
      <c r="G25" s="47">
        <v>6000</v>
      </c>
      <c r="H25" s="47">
        <v>15000</v>
      </c>
      <c r="I25" s="47">
        <v>58000</v>
      </c>
      <c r="J25" s="47">
        <v>0</v>
      </c>
      <c r="K25" s="47">
        <v>0</v>
      </c>
      <c r="L25" s="47">
        <v>147000</v>
      </c>
      <c r="M25" s="47">
        <v>205000</v>
      </c>
      <c r="N25" s="47">
        <v>96000</v>
      </c>
      <c r="O25" s="47">
        <v>0</v>
      </c>
      <c r="P25" s="47">
        <v>0</v>
      </c>
      <c r="Q25" s="47">
        <v>24000</v>
      </c>
      <c r="R25" s="47">
        <v>120000</v>
      </c>
      <c r="S25" s="69" t="s">
        <v>45</v>
      </c>
      <c r="T25" s="84"/>
      <c r="U25" s="84"/>
    </row>
    <row r="26" spans="1:21" ht="14.1" customHeight="1" x14ac:dyDescent="0.2">
      <c r="A26" s="53" t="s">
        <v>1084</v>
      </c>
      <c r="B26" s="52" t="s">
        <v>963</v>
      </c>
      <c r="C26" s="69" t="s">
        <v>48</v>
      </c>
      <c r="D26" s="47">
        <v>14000</v>
      </c>
      <c r="E26" s="47">
        <v>0</v>
      </c>
      <c r="F26" s="47">
        <v>0</v>
      </c>
      <c r="G26" s="47">
        <v>6000</v>
      </c>
      <c r="H26" s="47">
        <v>20000</v>
      </c>
      <c r="I26" s="47">
        <v>101000</v>
      </c>
      <c r="J26" s="47">
        <v>0</v>
      </c>
      <c r="K26" s="47">
        <v>0</v>
      </c>
      <c r="L26" s="47">
        <v>149000</v>
      </c>
      <c r="M26" s="47">
        <v>250000</v>
      </c>
      <c r="N26" s="47">
        <v>96000</v>
      </c>
      <c r="O26" s="47">
        <v>0</v>
      </c>
      <c r="P26" s="47">
        <v>0</v>
      </c>
      <c r="Q26" s="47">
        <v>24000</v>
      </c>
      <c r="R26" s="47">
        <v>120000</v>
      </c>
      <c r="S26" s="69" t="s">
        <v>48</v>
      </c>
      <c r="T26" s="84"/>
      <c r="U26" s="84"/>
    </row>
    <row r="27" spans="1:21" ht="14.1" customHeight="1" x14ac:dyDescent="0.2">
      <c r="A27" s="53" t="s">
        <v>1084</v>
      </c>
      <c r="B27" s="52" t="s">
        <v>548</v>
      </c>
      <c r="C27" s="69" t="s">
        <v>50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5000</v>
      </c>
      <c r="J27" s="47">
        <v>0</v>
      </c>
      <c r="K27" s="47">
        <v>0</v>
      </c>
      <c r="L27" s="47">
        <v>4000</v>
      </c>
      <c r="M27" s="47">
        <v>9000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69" t="s">
        <v>50</v>
      </c>
      <c r="T27" s="84"/>
      <c r="U27" s="84"/>
    </row>
    <row r="28" spans="1:21" ht="14.1" customHeight="1" x14ac:dyDescent="0.2">
      <c r="A28" s="53" t="s">
        <v>1084</v>
      </c>
      <c r="B28" s="52" t="s">
        <v>980</v>
      </c>
      <c r="C28" s="69" t="s">
        <v>51</v>
      </c>
      <c r="D28" s="47">
        <v>14000</v>
      </c>
      <c r="E28" s="47">
        <v>0</v>
      </c>
      <c r="F28" s="47">
        <v>0</v>
      </c>
      <c r="G28" s="47">
        <v>6000</v>
      </c>
      <c r="H28" s="47">
        <v>20000</v>
      </c>
      <c r="I28" s="47">
        <v>106000</v>
      </c>
      <c r="J28" s="47">
        <v>0</v>
      </c>
      <c r="K28" s="47">
        <v>0</v>
      </c>
      <c r="L28" s="47">
        <v>153000</v>
      </c>
      <c r="M28" s="47">
        <v>259000</v>
      </c>
      <c r="N28" s="47">
        <v>96000</v>
      </c>
      <c r="O28" s="47">
        <v>0</v>
      </c>
      <c r="P28" s="47">
        <v>0</v>
      </c>
      <c r="Q28" s="47">
        <v>24000</v>
      </c>
      <c r="R28" s="47">
        <v>120000</v>
      </c>
      <c r="S28" s="69" t="s">
        <v>51</v>
      </c>
      <c r="T28" s="84"/>
      <c r="U28" s="84"/>
    </row>
    <row r="29" spans="1:21" ht="14.1" customHeight="1" x14ac:dyDescent="0.2">
      <c r="A29" s="53" t="s">
        <v>1084</v>
      </c>
      <c r="B29" s="52" t="s">
        <v>615</v>
      </c>
      <c r="C29" s="69" t="s">
        <v>52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69" t="s">
        <v>52</v>
      </c>
      <c r="T29" s="84"/>
      <c r="U29" s="84"/>
    </row>
    <row r="30" spans="1:21" ht="14.1" customHeight="1" x14ac:dyDescent="0.2">
      <c r="A30" s="53" t="s">
        <v>1084</v>
      </c>
      <c r="B30" s="52" t="s">
        <v>892</v>
      </c>
      <c r="C30" s="69" t="s">
        <v>54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69" t="s">
        <v>54</v>
      </c>
      <c r="T30" s="84"/>
      <c r="U30" s="84"/>
    </row>
    <row r="31" spans="1:21" ht="14.1" customHeight="1" x14ac:dyDescent="0.2">
      <c r="A31" s="53" t="s">
        <v>1084</v>
      </c>
      <c r="B31" s="52" t="s">
        <v>978</v>
      </c>
      <c r="C31" s="69" t="s">
        <v>55</v>
      </c>
      <c r="D31" s="47">
        <v>14000</v>
      </c>
      <c r="E31" s="47">
        <v>0</v>
      </c>
      <c r="F31" s="47">
        <v>0</v>
      </c>
      <c r="G31" s="47">
        <v>6000</v>
      </c>
      <c r="H31" s="47">
        <v>20000</v>
      </c>
      <c r="I31" s="47">
        <v>106000</v>
      </c>
      <c r="J31" s="47">
        <v>0</v>
      </c>
      <c r="K31" s="47">
        <v>0</v>
      </c>
      <c r="L31" s="47">
        <v>153000</v>
      </c>
      <c r="M31" s="47">
        <v>259000</v>
      </c>
      <c r="N31" s="47">
        <v>96000</v>
      </c>
      <c r="O31" s="47">
        <v>0</v>
      </c>
      <c r="P31" s="47">
        <v>0</v>
      </c>
      <c r="Q31" s="47">
        <v>24000</v>
      </c>
      <c r="R31" s="47">
        <v>120000</v>
      </c>
      <c r="S31" s="69" t="s">
        <v>55</v>
      </c>
      <c r="T31" s="84"/>
      <c r="U31" s="84"/>
    </row>
    <row r="32" spans="1:21" ht="14.1" customHeight="1" x14ac:dyDescent="0.2">
      <c r="A32" s="53" t="s">
        <v>942</v>
      </c>
      <c r="B32" s="53"/>
      <c r="C32" s="72" t="s">
        <v>57</v>
      </c>
      <c r="D32" s="49">
        <v>633000</v>
      </c>
      <c r="E32" s="49">
        <v>0</v>
      </c>
      <c r="F32" s="49">
        <v>21000</v>
      </c>
      <c r="G32" s="49">
        <v>276000</v>
      </c>
      <c r="H32" s="49">
        <v>930000</v>
      </c>
      <c r="I32" s="49">
        <v>1054000</v>
      </c>
      <c r="J32" s="49">
        <v>0</v>
      </c>
      <c r="K32" s="49">
        <v>8000</v>
      </c>
      <c r="L32" s="49">
        <v>327000</v>
      </c>
      <c r="M32" s="49">
        <v>1389000</v>
      </c>
      <c r="N32" s="49">
        <v>632000</v>
      </c>
      <c r="O32" s="49">
        <v>0</v>
      </c>
      <c r="P32" s="49">
        <v>14000</v>
      </c>
      <c r="Q32" s="49">
        <v>373000</v>
      </c>
      <c r="R32" s="49">
        <v>1019000</v>
      </c>
      <c r="S32" s="72" t="s">
        <v>57</v>
      </c>
      <c r="T32" s="84"/>
      <c r="U32" s="84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B7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5"/>
  <sheetViews>
    <sheetView rightToLeft="1" topLeftCell="A10" workbookViewId="0">
      <selection activeCell="A33" sqref="A33"/>
    </sheetView>
  </sheetViews>
  <sheetFormatPr defaultColWidth="11.42578125" defaultRowHeight="12.75" x14ac:dyDescent="0.2"/>
  <cols>
    <col min="1" max="1" width="19.7109375" customWidth="1"/>
    <col min="2" max="2" width="18.140625" customWidth="1"/>
    <col min="3" max="3" width="26.5703125" customWidth="1"/>
    <col min="4" max="4" width="14" customWidth="1"/>
    <col min="5" max="7" width="16.28515625" customWidth="1"/>
    <col min="8" max="8" width="18" customWidth="1"/>
    <col min="9" max="9" width="21.7109375" customWidth="1"/>
    <col min="10" max="14" width="16.28515625" customWidth="1"/>
    <col min="15" max="15" width="20.42578125" customWidth="1"/>
    <col min="16" max="16" width="16.28515625" customWidth="1"/>
    <col min="17" max="17" width="8.28515625" customWidth="1"/>
  </cols>
  <sheetData>
    <row r="1" spans="1:17" ht="14.1" customHeight="1" x14ac:dyDescent="0.2">
      <c r="A1" s="101" t="s">
        <v>596</v>
      </c>
      <c r="B1" s="51"/>
      <c r="C1" s="30"/>
      <c r="D1" s="5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4.1" customHeight="1" x14ac:dyDescent="0.2">
      <c r="A2" s="101" t="s">
        <v>677</v>
      </c>
      <c r="B2" s="51"/>
      <c r="C2" s="30"/>
      <c r="D2" s="5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95" customHeight="1" x14ac:dyDescent="0.2">
      <c r="A3" s="30"/>
      <c r="B3" s="30"/>
      <c r="C3" s="30"/>
      <c r="D3" s="5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14.1" customHeight="1" x14ac:dyDescent="0.2">
      <c r="A4" s="33" t="s">
        <v>576</v>
      </c>
      <c r="B4" s="34" t="s">
        <v>29</v>
      </c>
      <c r="C4" s="103" t="str">
        <f>IF(B4&lt;&gt;"",VLOOKUP(B4,'@Entities34'!A2:B81,2,0),"")</f>
        <v>בנק לאומי לישראל בעמ</v>
      </c>
      <c r="D4" s="5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14.1" customHeight="1" x14ac:dyDescent="0.2">
      <c r="A5" s="37" t="s">
        <v>1140</v>
      </c>
      <c r="B5" s="38">
        <v>43921</v>
      </c>
      <c r="C5" s="30"/>
      <c r="D5" s="5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5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 ht="14.1" customHeight="1" x14ac:dyDescent="0.2">
      <c r="A7" s="43" t="s">
        <v>902</v>
      </c>
      <c r="B7" s="44" t="s">
        <v>169</v>
      </c>
      <c r="C7" s="30"/>
      <c r="D7" s="5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7" ht="12.95" customHeight="1" x14ac:dyDescent="0.2">
      <c r="A8" s="30"/>
      <c r="B8" s="30"/>
      <c r="C8" s="30"/>
      <c r="D8" s="55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s="94" customFormat="1" ht="33.950000000000003" customHeight="1" x14ac:dyDescent="0.2">
      <c r="A9" s="155" t="s">
        <v>170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62"/>
      <c r="N9" s="62"/>
      <c r="O9" s="62"/>
      <c r="P9" s="62"/>
    </row>
    <row r="10" spans="1:17" ht="14.1" customHeight="1" x14ac:dyDescent="0.2">
      <c r="A10" s="11" t="s">
        <v>169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/>
    </row>
    <row r="11" spans="1:17" ht="90.75" customHeight="1" x14ac:dyDescent="0.2">
      <c r="A11" s="30"/>
      <c r="B11" s="30"/>
      <c r="C11" s="30"/>
      <c r="D11" s="110" t="s">
        <v>1487</v>
      </c>
      <c r="E11" s="110" t="s">
        <v>1485</v>
      </c>
      <c r="F11" s="110" t="s">
        <v>1486</v>
      </c>
      <c r="G11" s="110" t="s">
        <v>1488</v>
      </c>
      <c r="H11" s="110" t="s">
        <v>1489</v>
      </c>
      <c r="I11" s="110" t="s">
        <v>1490</v>
      </c>
      <c r="J11" s="110" t="s">
        <v>1491</v>
      </c>
      <c r="K11" s="110" t="s">
        <v>1492</v>
      </c>
      <c r="L11" s="110" t="s">
        <v>1493</v>
      </c>
      <c r="M11" s="110" t="s">
        <v>1494</v>
      </c>
      <c r="N11" s="110" t="s">
        <v>1495</v>
      </c>
      <c r="O11" s="110" t="s">
        <v>1496</v>
      </c>
      <c r="P11" s="45"/>
      <c r="Q11" s="31"/>
    </row>
    <row r="12" spans="1:17" s="74" customFormat="1" ht="12.95" customHeight="1" x14ac:dyDescent="0.2">
      <c r="A12" s="45"/>
      <c r="B12" s="45"/>
      <c r="C12" s="45"/>
      <c r="D12" s="69" t="s">
        <v>27</v>
      </c>
      <c r="E12" s="69" t="s">
        <v>56</v>
      </c>
      <c r="F12" s="69" t="s">
        <v>74</v>
      </c>
      <c r="G12" s="69" t="s">
        <v>27</v>
      </c>
      <c r="H12" s="69" t="s">
        <v>56</v>
      </c>
      <c r="I12" s="69" t="s">
        <v>74</v>
      </c>
      <c r="J12" s="69" t="s">
        <v>88</v>
      </c>
      <c r="K12" s="69" t="s">
        <v>96</v>
      </c>
      <c r="L12" s="69" t="s">
        <v>101</v>
      </c>
      <c r="M12" s="69" t="s">
        <v>88</v>
      </c>
      <c r="N12" s="69" t="s">
        <v>96</v>
      </c>
      <c r="O12" s="69" t="s">
        <v>101</v>
      </c>
      <c r="P12" s="45"/>
      <c r="Q12" s="84"/>
    </row>
    <row r="13" spans="1:17" ht="14.1" customHeight="1" x14ac:dyDescent="0.2">
      <c r="A13" s="66" t="s">
        <v>1085</v>
      </c>
      <c r="B13" s="52" t="s">
        <v>569</v>
      </c>
      <c r="C13" s="69" t="s">
        <v>27</v>
      </c>
      <c r="D13" s="127">
        <v>93</v>
      </c>
      <c r="E13" s="47">
        <v>6000</v>
      </c>
      <c r="F13" s="47">
        <v>6000</v>
      </c>
      <c r="G13" s="127">
        <v>69</v>
      </c>
      <c r="H13" s="47">
        <v>6000</v>
      </c>
      <c r="I13" s="47">
        <v>6000</v>
      </c>
      <c r="J13" s="127">
        <v>93</v>
      </c>
      <c r="K13" s="47">
        <v>6000</v>
      </c>
      <c r="L13" s="47">
        <v>6000</v>
      </c>
      <c r="M13" s="127">
        <v>69</v>
      </c>
      <c r="N13" s="47">
        <v>6000</v>
      </c>
      <c r="O13" s="47">
        <v>6000</v>
      </c>
      <c r="P13" s="69" t="s">
        <v>27</v>
      </c>
      <c r="Q13" s="31"/>
    </row>
    <row r="14" spans="1:17" ht="14.1" customHeight="1" x14ac:dyDescent="0.2">
      <c r="A14" s="66" t="s">
        <v>1085</v>
      </c>
      <c r="B14" s="52" t="s">
        <v>570</v>
      </c>
      <c r="C14" s="69" t="s">
        <v>56</v>
      </c>
      <c r="D14" s="127">
        <v>26</v>
      </c>
      <c r="E14" s="47">
        <v>7000</v>
      </c>
      <c r="F14" s="47">
        <v>7000</v>
      </c>
      <c r="G14" s="127">
        <v>25</v>
      </c>
      <c r="H14" s="47">
        <v>9000</v>
      </c>
      <c r="I14" s="47">
        <v>9000</v>
      </c>
      <c r="J14" s="127">
        <v>26</v>
      </c>
      <c r="K14" s="47">
        <v>7000</v>
      </c>
      <c r="L14" s="47">
        <v>7000</v>
      </c>
      <c r="M14" s="127">
        <v>25</v>
      </c>
      <c r="N14" s="47">
        <v>9000</v>
      </c>
      <c r="O14" s="47">
        <v>9000</v>
      </c>
      <c r="P14" s="69" t="s">
        <v>56</v>
      </c>
      <c r="Q14" s="31"/>
    </row>
    <row r="15" spans="1:17" ht="14.1" customHeight="1" x14ac:dyDescent="0.2">
      <c r="A15" s="66" t="s">
        <v>1085</v>
      </c>
      <c r="B15" s="52" t="s">
        <v>1125</v>
      </c>
      <c r="C15" s="69" t="s">
        <v>74</v>
      </c>
      <c r="D15" s="127">
        <v>5</v>
      </c>
      <c r="E15" s="47">
        <v>0</v>
      </c>
      <c r="F15" s="47">
        <v>0</v>
      </c>
      <c r="G15" s="127">
        <v>5</v>
      </c>
      <c r="H15" s="47">
        <v>0</v>
      </c>
      <c r="I15" s="47">
        <v>0</v>
      </c>
      <c r="J15" s="127">
        <v>5</v>
      </c>
      <c r="K15" s="47">
        <v>0</v>
      </c>
      <c r="L15" s="47">
        <v>0</v>
      </c>
      <c r="M15" s="127">
        <v>5</v>
      </c>
      <c r="N15" s="47">
        <v>0</v>
      </c>
      <c r="O15" s="47">
        <v>0</v>
      </c>
      <c r="P15" s="69" t="s">
        <v>74</v>
      </c>
      <c r="Q15" s="31"/>
    </row>
    <row r="16" spans="1:17" ht="14.1" customHeight="1" x14ac:dyDescent="0.2">
      <c r="A16" s="66" t="s">
        <v>1085</v>
      </c>
      <c r="B16" s="52" t="s">
        <v>901</v>
      </c>
      <c r="C16" s="69" t="s">
        <v>88</v>
      </c>
      <c r="D16" s="127">
        <v>530</v>
      </c>
      <c r="E16" s="47">
        <v>150000</v>
      </c>
      <c r="F16" s="47">
        <v>146000</v>
      </c>
      <c r="G16" s="127">
        <v>368</v>
      </c>
      <c r="H16" s="47">
        <v>65000</v>
      </c>
      <c r="I16" s="47">
        <v>65000</v>
      </c>
      <c r="J16" s="127">
        <v>530</v>
      </c>
      <c r="K16" s="47">
        <v>150000</v>
      </c>
      <c r="L16" s="47">
        <v>146000</v>
      </c>
      <c r="M16" s="127">
        <v>368</v>
      </c>
      <c r="N16" s="47">
        <v>65000</v>
      </c>
      <c r="O16" s="47">
        <v>65000</v>
      </c>
      <c r="P16" s="69" t="s">
        <v>88</v>
      </c>
      <c r="Q16" s="31"/>
    </row>
    <row r="17" spans="1:17" ht="14.1" customHeight="1" x14ac:dyDescent="0.2">
      <c r="A17" s="66" t="s">
        <v>1085</v>
      </c>
      <c r="B17" s="52" t="s">
        <v>963</v>
      </c>
      <c r="C17" s="69" t="s">
        <v>96</v>
      </c>
      <c r="D17" s="127">
        <v>654</v>
      </c>
      <c r="E17" s="47">
        <v>163000</v>
      </c>
      <c r="F17" s="47">
        <v>159000</v>
      </c>
      <c r="G17" s="127">
        <v>467</v>
      </c>
      <c r="H17" s="47">
        <v>80000</v>
      </c>
      <c r="I17" s="47">
        <v>80000</v>
      </c>
      <c r="J17" s="127">
        <v>654</v>
      </c>
      <c r="K17" s="47">
        <v>163000</v>
      </c>
      <c r="L17" s="47">
        <v>159000</v>
      </c>
      <c r="M17" s="127">
        <v>467</v>
      </c>
      <c r="N17" s="47">
        <v>80000</v>
      </c>
      <c r="O17" s="47">
        <v>80000</v>
      </c>
      <c r="P17" s="69" t="s">
        <v>96</v>
      </c>
      <c r="Q17" s="31"/>
    </row>
    <row r="18" spans="1:17" ht="14.1" customHeight="1" x14ac:dyDescent="0.2">
      <c r="A18" s="66" t="s">
        <v>1085</v>
      </c>
      <c r="B18" s="52" t="s">
        <v>550</v>
      </c>
      <c r="C18" s="69" t="s">
        <v>101</v>
      </c>
      <c r="D18" s="127">
        <v>0</v>
      </c>
      <c r="E18" s="47">
        <v>0</v>
      </c>
      <c r="F18" s="47">
        <v>0</v>
      </c>
      <c r="G18" s="127">
        <v>0</v>
      </c>
      <c r="H18" s="47">
        <v>0</v>
      </c>
      <c r="I18" s="47">
        <v>0</v>
      </c>
      <c r="J18" s="127">
        <v>0</v>
      </c>
      <c r="K18" s="47">
        <v>0</v>
      </c>
      <c r="L18" s="47">
        <v>0</v>
      </c>
      <c r="M18" s="127">
        <v>0</v>
      </c>
      <c r="N18" s="47">
        <v>0</v>
      </c>
      <c r="O18" s="47">
        <v>0</v>
      </c>
      <c r="P18" s="69" t="s">
        <v>101</v>
      </c>
      <c r="Q18" s="31"/>
    </row>
    <row r="19" spans="1:17" ht="14.1" customHeight="1" x14ac:dyDescent="0.2">
      <c r="A19" s="66" t="s">
        <v>1085</v>
      </c>
      <c r="B19" s="52" t="s">
        <v>549</v>
      </c>
      <c r="C19" s="69" t="s">
        <v>204</v>
      </c>
      <c r="D19" s="127">
        <v>1473</v>
      </c>
      <c r="E19" s="47">
        <v>51000</v>
      </c>
      <c r="F19" s="47">
        <v>50000</v>
      </c>
      <c r="G19" s="127">
        <v>1117</v>
      </c>
      <c r="H19" s="47">
        <v>36000</v>
      </c>
      <c r="I19" s="47">
        <v>35000</v>
      </c>
      <c r="J19" s="127">
        <v>1473</v>
      </c>
      <c r="K19" s="47">
        <v>51000</v>
      </c>
      <c r="L19" s="47">
        <v>50000</v>
      </c>
      <c r="M19" s="127">
        <v>1117</v>
      </c>
      <c r="N19" s="47">
        <v>36000</v>
      </c>
      <c r="O19" s="47">
        <v>35000</v>
      </c>
      <c r="P19" s="69" t="s">
        <v>204</v>
      </c>
      <c r="Q19" s="31"/>
    </row>
    <row r="20" spans="1:17" ht="14.1" customHeight="1" x14ac:dyDescent="0.2">
      <c r="A20" s="66" t="s">
        <v>1085</v>
      </c>
      <c r="B20" s="52" t="s">
        <v>981</v>
      </c>
      <c r="C20" s="69" t="s">
        <v>205</v>
      </c>
      <c r="D20" s="127">
        <v>2127</v>
      </c>
      <c r="E20" s="47">
        <v>214000</v>
      </c>
      <c r="F20" s="47">
        <v>209000</v>
      </c>
      <c r="G20" s="127">
        <v>1584</v>
      </c>
      <c r="H20" s="47">
        <v>116000</v>
      </c>
      <c r="I20" s="47">
        <v>115000</v>
      </c>
      <c r="J20" s="127">
        <v>2127</v>
      </c>
      <c r="K20" s="47">
        <v>214000</v>
      </c>
      <c r="L20" s="47">
        <v>209000</v>
      </c>
      <c r="M20" s="127">
        <v>1584</v>
      </c>
      <c r="N20" s="47">
        <v>116000</v>
      </c>
      <c r="O20" s="47">
        <v>115000</v>
      </c>
      <c r="P20" s="69" t="s">
        <v>205</v>
      </c>
      <c r="Q20" s="31"/>
    </row>
    <row r="21" spans="1:17" ht="14.1" customHeight="1" x14ac:dyDescent="0.2">
      <c r="A21" s="66" t="s">
        <v>1085</v>
      </c>
      <c r="B21" s="52" t="s">
        <v>616</v>
      </c>
      <c r="C21" s="69" t="s">
        <v>233</v>
      </c>
      <c r="D21" s="127">
        <v>0</v>
      </c>
      <c r="E21" s="47">
        <v>0</v>
      </c>
      <c r="F21" s="47">
        <v>0</v>
      </c>
      <c r="G21" s="127">
        <v>0</v>
      </c>
      <c r="H21" s="47">
        <v>0</v>
      </c>
      <c r="I21" s="47">
        <v>0</v>
      </c>
      <c r="J21" s="127">
        <v>0</v>
      </c>
      <c r="K21" s="47">
        <v>0</v>
      </c>
      <c r="L21" s="47">
        <v>0</v>
      </c>
      <c r="M21" s="127">
        <v>0</v>
      </c>
      <c r="N21" s="47">
        <v>0</v>
      </c>
      <c r="O21" s="47">
        <v>0</v>
      </c>
      <c r="P21" s="69" t="s">
        <v>233</v>
      </c>
      <c r="Q21" s="31"/>
    </row>
    <row r="22" spans="1:17" ht="14.1" customHeight="1" x14ac:dyDescent="0.2">
      <c r="A22" s="66" t="s">
        <v>1085</v>
      </c>
      <c r="B22" s="52" t="s">
        <v>894</v>
      </c>
      <c r="C22" s="69" t="s">
        <v>28</v>
      </c>
      <c r="D22" s="127">
        <v>0</v>
      </c>
      <c r="E22" s="47">
        <v>0</v>
      </c>
      <c r="F22" s="47">
        <v>0</v>
      </c>
      <c r="G22" s="127">
        <v>0</v>
      </c>
      <c r="H22" s="47">
        <v>0</v>
      </c>
      <c r="I22" s="47">
        <v>0</v>
      </c>
      <c r="J22" s="127">
        <v>0</v>
      </c>
      <c r="K22" s="47">
        <v>0</v>
      </c>
      <c r="L22" s="47">
        <v>0</v>
      </c>
      <c r="M22" s="127">
        <v>0</v>
      </c>
      <c r="N22" s="47">
        <v>0</v>
      </c>
      <c r="O22" s="47">
        <v>0</v>
      </c>
      <c r="P22" s="69" t="s">
        <v>28</v>
      </c>
      <c r="Q22" s="31"/>
    </row>
    <row r="23" spans="1:17" ht="14.1" customHeight="1" x14ac:dyDescent="0.2">
      <c r="A23" s="66" t="s">
        <v>1085</v>
      </c>
      <c r="B23" s="52" t="s">
        <v>979</v>
      </c>
      <c r="C23" s="69" t="s">
        <v>34</v>
      </c>
      <c r="D23" s="127">
        <v>2127</v>
      </c>
      <c r="E23" s="47">
        <v>214000</v>
      </c>
      <c r="F23" s="47">
        <v>209000</v>
      </c>
      <c r="G23" s="127">
        <v>1584</v>
      </c>
      <c r="H23" s="47">
        <v>116000</v>
      </c>
      <c r="I23" s="47">
        <v>115000</v>
      </c>
      <c r="J23" s="127">
        <v>2127</v>
      </c>
      <c r="K23" s="47">
        <v>214000</v>
      </c>
      <c r="L23" s="47">
        <v>209000</v>
      </c>
      <c r="M23" s="127">
        <v>1584</v>
      </c>
      <c r="N23" s="47">
        <v>116000</v>
      </c>
      <c r="O23" s="47">
        <v>115000</v>
      </c>
      <c r="P23" s="69" t="s">
        <v>34</v>
      </c>
      <c r="Q23" s="31"/>
    </row>
    <row r="24" spans="1:17" ht="14.1" customHeight="1" x14ac:dyDescent="0.2">
      <c r="A24" s="66" t="s">
        <v>1084</v>
      </c>
      <c r="B24" s="52" t="s">
        <v>569</v>
      </c>
      <c r="C24" s="69" t="s">
        <v>38</v>
      </c>
      <c r="D24" s="127">
        <v>1</v>
      </c>
      <c r="E24" s="47">
        <v>5000</v>
      </c>
      <c r="F24" s="47">
        <v>5000</v>
      </c>
      <c r="G24" s="127">
        <v>1</v>
      </c>
      <c r="H24" s="47">
        <v>3000</v>
      </c>
      <c r="I24" s="47">
        <v>3000</v>
      </c>
      <c r="J24" s="127">
        <v>1</v>
      </c>
      <c r="K24" s="47">
        <v>5000</v>
      </c>
      <c r="L24" s="47">
        <v>5000</v>
      </c>
      <c r="M24" s="127">
        <v>1</v>
      </c>
      <c r="N24" s="47">
        <v>3000</v>
      </c>
      <c r="O24" s="47">
        <v>3000</v>
      </c>
      <c r="P24" s="69" t="s">
        <v>38</v>
      </c>
      <c r="Q24" s="31"/>
    </row>
    <row r="25" spans="1:17" ht="14.1" customHeight="1" x14ac:dyDescent="0.2">
      <c r="A25" s="66" t="s">
        <v>1084</v>
      </c>
      <c r="B25" s="52" t="s">
        <v>901</v>
      </c>
      <c r="C25" s="69" t="s">
        <v>45</v>
      </c>
      <c r="D25" s="127">
        <v>0</v>
      </c>
      <c r="E25" s="47">
        <v>0</v>
      </c>
      <c r="F25" s="47">
        <v>0</v>
      </c>
      <c r="G25" s="127">
        <v>0</v>
      </c>
      <c r="H25" s="47">
        <v>0</v>
      </c>
      <c r="I25" s="47">
        <v>0</v>
      </c>
      <c r="J25" s="127">
        <v>0</v>
      </c>
      <c r="K25" s="47">
        <v>0</v>
      </c>
      <c r="L25" s="47">
        <v>0</v>
      </c>
      <c r="M25" s="127">
        <v>0</v>
      </c>
      <c r="N25" s="47">
        <v>0</v>
      </c>
      <c r="O25" s="47">
        <v>0</v>
      </c>
      <c r="P25" s="69" t="s">
        <v>45</v>
      </c>
      <c r="Q25" s="31"/>
    </row>
    <row r="26" spans="1:17" ht="14.1" customHeight="1" x14ac:dyDescent="0.2">
      <c r="A26" s="66" t="s">
        <v>1084</v>
      </c>
      <c r="B26" s="52" t="s">
        <v>963</v>
      </c>
      <c r="C26" s="69" t="s">
        <v>48</v>
      </c>
      <c r="D26" s="127">
        <v>1</v>
      </c>
      <c r="E26" s="47">
        <v>5000</v>
      </c>
      <c r="F26" s="47">
        <v>5000</v>
      </c>
      <c r="G26" s="127">
        <v>1</v>
      </c>
      <c r="H26" s="47">
        <v>3000</v>
      </c>
      <c r="I26" s="47">
        <v>3000</v>
      </c>
      <c r="J26" s="127">
        <v>1</v>
      </c>
      <c r="K26" s="47">
        <v>5000</v>
      </c>
      <c r="L26" s="47">
        <v>5000</v>
      </c>
      <c r="M26" s="127">
        <v>1</v>
      </c>
      <c r="N26" s="47">
        <v>3000</v>
      </c>
      <c r="O26" s="47">
        <v>3000</v>
      </c>
      <c r="P26" s="69" t="s">
        <v>48</v>
      </c>
      <c r="Q26" s="31"/>
    </row>
    <row r="27" spans="1:17" ht="14.1" customHeight="1" x14ac:dyDescent="0.2">
      <c r="A27" s="66" t="s">
        <v>1084</v>
      </c>
      <c r="B27" s="52" t="s">
        <v>548</v>
      </c>
      <c r="C27" s="69" t="s">
        <v>50</v>
      </c>
      <c r="D27" s="127">
        <v>0</v>
      </c>
      <c r="E27" s="47">
        <v>0</v>
      </c>
      <c r="F27" s="47">
        <v>0</v>
      </c>
      <c r="G27" s="127">
        <v>0</v>
      </c>
      <c r="H27" s="47">
        <v>0</v>
      </c>
      <c r="I27" s="47">
        <v>0</v>
      </c>
      <c r="J27" s="127">
        <v>0</v>
      </c>
      <c r="K27" s="47">
        <v>0</v>
      </c>
      <c r="L27" s="47">
        <v>0</v>
      </c>
      <c r="M27" s="127">
        <v>0</v>
      </c>
      <c r="N27" s="47">
        <v>0</v>
      </c>
      <c r="O27" s="47">
        <v>0</v>
      </c>
      <c r="P27" s="69" t="s">
        <v>50</v>
      </c>
      <c r="Q27" s="31"/>
    </row>
    <row r="28" spans="1:17" ht="14.1" customHeight="1" x14ac:dyDescent="0.2">
      <c r="A28" s="66" t="s">
        <v>1084</v>
      </c>
      <c r="B28" s="52" t="s">
        <v>980</v>
      </c>
      <c r="C28" s="69" t="s">
        <v>51</v>
      </c>
      <c r="D28" s="127">
        <v>1</v>
      </c>
      <c r="E28" s="47">
        <v>5000</v>
      </c>
      <c r="F28" s="47">
        <v>5000</v>
      </c>
      <c r="G28" s="127">
        <v>1</v>
      </c>
      <c r="H28" s="47">
        <v>3000</v>
      </c>
      <c r="I28" s="47">
        <v>3000</v>
      </c>
      <c r="J28" s="127">
        <v>1</v>
      </c>
      <c r="K28" s="47">
        <v>5000</v>
      </c>
      <c r="L28" s="47">
        <v>5000</v>
      </c>
      <c r="M28" s="127">
        <v>1</v>
      </c>
      <c r="N28" s="47">
        <v>3000</v>
      </c>
      <c r="O28" s="47">
        <v>3000</v>
      </c>
      <c r="P28" s="69" t="s">
        <v>51</v>
      </c>
      <c r="Q28" s="31"/>
    </row>
    <row r="29" spans="1:17" ht="14.1" customHeight="1" x14ac:dyDescent="0.2">
      <c r="A29" s="66" t="s">
        <v>1084</v>
      </c>
      <c r="B29" s="52" t="s">
        <v>615</v>
      </c>
      <c r="C29" s="69" t="s">
        <v>52</v>
      </c>
      <c r="D29" s="127">
        <v>0</v>
      </c>
      <c r="E29" s="47">
        <v>0</v>
      </c>
      <c r="F29" s="47">
        <v>0</v>
      </c>
      <c r="G29" s="127">
        <v>0</v>
      </c>
      <c r="H29" s="47">
        <v>0</v>
      </c>
      <c r="I29" s="47">
        <v>0</v>
      </c>
      <c r="J29" s="127">
        <v>0</v>
      </c>
      <c r="K29" s="47">
        <v>0</v>
      </c>
      <c r="L29" s="47">
        <v>0</v>
      </c>
      <c r="M29" s="127">
        <v>0</v>
      </c>
      <c r="N29" s="47">
        <v>0</v>
      </c>
      <c r="O29" s="47">
        <v>0</v>
      </c>
      <c r="P29" s="69" t="s">
        <v>52</v>
      </c>
      <c r="Q29" s="31"/>
    </row>
    <row r="30" spans="1:17" ht="14.1" customHeight="1" x14ac:dyDescent="0.2">
      <c r="A30" s="66" t="s">
        <v>1084</v>
      </c>
      <c r="B30" s="52" t="s">
        <v>892</v>
      </c>
      <c r="C30" s="69" t="s">
        <v>54</v>
      </c>
      <c r="D30" s="127">
        <v>0</v>
      </c>
      <c r="E30" s="47">
        <v>0</v>
      </c>
      <c r="F30" s="47">
        <v>0</v>
      </c>
      <c r="G30" s="127">
        <v>0</v>
      </c>
      <c r="H30" s="47">
        <v>0</v>
      </c>
      <c r="I30" s="47">
        <v>0</v>
      </c>
      <c r="J30" s="127">
        <v>0</v>
      </c>
      <c r="K30" s="47">
        <v>0</v>
      </c>
      <c r="L30" s="47">
        <v>0</v>
      </c>
      <c r="M30" s="127">
        <v>0</v>
      </c>
      <c r="N30" s="47">
        <v>0</v>
      </c>
      <c r="O30" s="47">
        <v>0</v>
      </c>
      <c r="P30" s="69" t="s">
        <v>54</v>
      </c>
      <c r="Q30" s="31"/>
    </row>
    <row r="31" spans="1:17" ht="14.1" customHeight="1" x14ac:dyDescent="0.2">
      <c r="A31" s="66" t="s">
        <v>1084</v>
      </c>
      <c r="B31" s="52" t="s">
        <v>978</v>
      </c>
      <c r="C31" s="69" t="s">
        <v>55</v>
      </c>
      <c r="D31" s="127">
        <v>1</v>
      </c>
      <c r="E31" s="47">
        <v>5000</v>
      </c>
      <c r="F31" s="47">
        <v>5000</v>
      </c>
      <c r="G31" s="127">
        <v>1</v>
      </c>
      <c r="H31" s="47">
        <v>3000</v>
      </c>
      <c r="I31" s="47">
        <v>3000</v>
      </c>
      <c r="J31" s="127">
        <v>1</v>
      </c>
      <c r="K31" s="47">
        <v>5000</v>
      </c>
      <c r="L31" s="47">
        <v>5000</v>
      </c>
      <c r="M31" s="127">
        <v>1</v>
      </c>
      <c r="N31" s="47">
        <v>3000</v>
      </c>
      <c r="O31" s="47">
        <v>3000</v>
      </c>
      <c r="P31" s="69" t="s">
        <v>55</v>
      </c>
      <c r="Q31" s="31"/>
    </row>
    <row r="32" spans="1:17" ht="14.1" customHeight="1" x14ac:dyDescent="0.2">
      <c r="A32" s="66" t="s">
        <v>942</v>
      </c>
      <c r="B32" s="66"/>
      <c r="C32" s="72" t="s">
        <v>57</v>
      </c>
      <c r="D32" s="156">
        <v>2128</v>
      </c>
      <c r="E32" s="49">
        <v>219000</v>
      </c>
      <c r="F32" s="49">
        <v>214000</v>
      </c>
      <c r="G32" s="156">
        <v>1585</v>
      </c>
      <c r="H32" s="49">
        <v>119000</v>
      </c>
      <c r="I32" s="49">
        <v>118000</v>
      </c>
      <c r="J32" s="156">
        <v>2128</v>
      </c>
      <c r="K32" s="49">
        <v>219000</v>
      </c>
      <c r="L32" s="49">
        <v>214000</v>
      </c>
      <c r="M32" s="156">
        <v>1585</v>
      </c>
      <c r="N32" s="49">
        <v>119000</v>
      </c>
      <c r="O32" s="49">
        <v>118000</v>
      </c>
      <c r="P32" s="72" t="s">
        <v>57</v>
      </c>
      <c r="Q32" s="31"/>
    </row>
    <row r="33" spans="1:17" ht="15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84"/>
      <c r="Q33" s="31"/>
    </row>
    <row r="34" spans="1:17" ht="15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ht="15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B7</xm:sqref>
        </x14:dataValidation>
      </x14:dataValidation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3"/>
  <sheetViews>
    <sheetView rightToLeft="1" workbookViewId="0">
      <selection activeCell="A12" sqref="A12"/>
    </sheetView>
  </sheetViews>
  <sheetFormatPr defaultColWidth="11.42578125" defaultRowHeight="12.75" x14ac:dyDescent="0.2"/>
  <cols>
    <col min="1" max="1" width="22.5703125" customWidth="1"/>
    <col min="2" max="2" width="32.42578125" customWidth="1"/>
    <col min="3" max="3" width="10" customWidth="1"/>
    <col min="4" max="4" width="12" customWidth="1"/>
    <col min="5" max="12" width="16.28515625" customWidth="1"/>
    <col min="13" max="13" width="8.28515625" customWidth="1"/>
  </cols>
  <sheetData>
    <row r="1" spans="1:13" ht="14.1" customHeight="1" x14ac:dyDescent="0.2">
      <c r="A1" s="101" t="s">
        <v>596</v>
      </c>
      <c r="B1" s="51"/>
      <c r="C1" s="30"/>
      <c r="D1" s="30"/>
      <c r="E1" s="30"/>
      <c r="F1" s="30"/>
      <c r="G1" s="2"/>
      <c r="H1" s="2"/>
      <c r="I1" s="2"/>
      <c r="J1" s="2"/>
      <c r="K1" s="2"/>
      <c r="L1" s="2"/>
      <c r="M1" s="2"/>
    </row>
    <row r="2" spans="1:13" ht="14.1" customHeight="1" x14ac:dyDescent="0.2">
      <c r="A2" s="101" t="s">
        <v>677</v>
      </c>
      <c r="B2" s="51"/>
      <c r="C2" s="30"/>
      <c r="D2" s="30"/>
      <c r="E2" s="30"/>
      <c r="F2" s="30"/>
      <c r="G2" s="2"/>
      <c r="H2" s="2"/>
      <c r="I2" s="2"/>
      <c r="J2" s="2"/>
      <c r="K2" s="2"/>
      <c r="L2" s="2"/>
      <c r="M2" s="2"/>
    </row>
    <row r="3" spans="1:13" ht="12.95" customHeight="1" x14ac:dyDescent="0.2">
      <c r="A3" s="30"/>
      <c r="B3" s="30"/>
      <c r="C3" s="30"/>
      <c r="D3" s="30"/>
      <c r="E3" s="30"/>
      <c r="F3" s="2"/>
      <c r="G3" s="2"/>
      <c r="H3" s="2"/>
      <c r="I3" s="2"/>
      <c r="J3" s="2"/>
      <c r="K3" s="2"/>
      <c r="L3" s="2"/>
    </row>
    <row r="4" spans="1:13" ht="14.1" customHeight="1" x14ac:dyDescent="0.2">
      <c r="A4" s="33" t="s">
        <v>576</v>
      </c>
      <c r="B4" s="34" t="s">
        <v>29</v>
      </c>
      <c r="C4" s="103" t="str">
        <f>IF(B4&lt;&gt;"",VLOOKUP(B4,'@Entities35'!A2:B81,2,0),"")</f>
        <v>בנק לאומי לישראל בעמ</v>
      </c>
      <c r="D4" s="36"/>
      <c r="E4" s="30"/>
      <c r="F4" s="2"/>
      <c r="G4" s="2"/>
      <c r="H4" s="2"/>
      <c r="I4" s="2"/>
      <c r="J4" s="2"/>
      <c r="K4" s="2"/>
      <c r="L4" s="2"/>
    </row>
    <row r="5" spans="1:13" ht="14.1" customHeight="1" x14ac:dyDescent="0.2">
      <c r="A5" s="37" t="s">
        <v>1140</v>
      </c>
      <c r="B5" s="38">
        <v>43921</v>
      </c>
      <c r="C5" s="30"/>
      <c r="D5" s="30"/>
      <c r="E5" s="30"/>
      <c r="F5" s="2"/>
      <c r="G5" s="2"/>
      <c r="H5" s="2"/>
      <c r="I5" s="2"/>
      <c r="J5" s="2"/>
      <c r="K5" s="2"/>
      <c r="L5" s="2"/>
    </row>
    <row r="6" spans="1:13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30"/>
      <c r="F6" s="2"/>
      <c r="G6" s="2"/>
      <c r="H6" s="2"/>
      <c r="I6" s="2"/>
      <c r="J6" s="2"/>
      <c r="K6" s="2"/>
      <c r="L6" s="2"/>
    </row>
    <row r="7" spans="1:13" ht="14.1" customHeight="1" x14ac:dyDescent="0.2">
      <c r="A7" s="43" t="s">
        <v>902</v>
      </c>
      <c r="B7" s="44" t="s">
        <v>171</v>
      </c>
      <c r="C7" s="30"/>
      <c r="D7" s="30"/>
      <c r="E7" s="30"/>
      <c r="F7" s="2"/>
      <c r="G7" s="2"/>
      <c r="H7" s="2"/>
      <c r="I7" s="2"/>
      <c r="J7" s="2"/>
      <c r="K7" s="2"/>
      <c r="L7" s="2"/>
    </row>
    <row r="8" spans="1:13" ht="12.9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s="94" customFormat="1" ht="33.950000000000003" customHeight="1" x14ac:dyDescent="0.2">
      <c r="A9" s="92" t="s">
        <v>172</v>
      </c>
      <c r="B9" s="91"/>
      <c r="C9" s="91"/>
      <c r="D9" s="91"/>
      <c r="E9" s="91"/>
      <c r="F9" s="91"/>
      <c r="G9" s="61"/>
      <c r="H9" s="62"/>
      <c r="I9" s="62"/>
      <c r="J9" s="62"/>
      <c r="K9" s="62"/>
      <c r="L9" s="62"/>
    </row>
    <row r="10" spans="1:13" ht="14.1" customHeight="1" x14ac:dyDescent="0.2">
      <c r="A10" s="11" t="s">
        <v>171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3" ht="76.5" customHeight="1" x14ac:dyDescent="0.2">
      <c r="A11" s="45"/>
      <c r="B11" s="45"/>
      <c r="C11" s="45"/>
      <c r="D11" s="52" t="s">
        <v>1487</v>
      </c>
      <c r="E11" s="52" t="s">
        <v>1511</v>
      </c>
      <c r="F11" s="52" t="s">
        <v>1488</v>
      </c>
      <c r="G11" s="52" t="s">
        <v>1512</v>
      </c>
      <c r="H11" s="52" t="s">
        <v>1491</v>
      </c>
      <c r="I11" s="52" t="s">
        <v>1513</v>
      </c>
      <c r="J11" s="52" t="s">
        <v>1494</v>
      </c>
      <c r="K11" s="52" t="s">
        <v>1514</v>
      </c>
      <c r="L11" s="45"/>
    </row>
    <row r="12" spans="1:13" ht="35.25" customHeight="1" x14ac:dyDescent="0.2">
      <c r="A12" s="45"/>
      <c r="B12" s="45"/>
      <c r="C12" s="45"/>
      <c r="D12" s="69" t="s">
        <v>27</v>
      </c>
      <c r="E12" s="69" t="s">
        <v>56</v>
      </c>
      <c r="F12" s="69" t="s">
        <v>27</v>
      </c>
      <c r="G12" s="69" t="s">
        <v>56</v>
      </c>
      <c r="H12" s="69" t="s">
        <v>74</v>
      </c>
      <c r="I12" s="69" t="s">
        <v>88</v>
      </c>
      <c r="J12" s="69" t="s">
        <v>74</v>
      </c>
      <c r="K12" s="69" t="s">
        <v>88</v>
      </c>
      <c r="L12" s="45"/>
    </row>
    <row r="13" spans="1:13" ht="32.25" customHeight="1" x14ac:dyDescent="0.2">
      <c r="A13" s="66" t="s">
        <v>1085</v>
      </c>
      <c r="B13" s="52" t="s">
        <v>569</v>
      </c>
      <c r="C13" s="69" t="s">
        <v>27</v>
      </c>
      <c r="D13" s="127">
        <v>53</v>
      </c>
      <c r="E13" s="47">
        <v>4000</v>
      </c>
      <c r="F13" s="127">
        <v>58</v>
      </c>
      <c r="G13" s="47">
        <v>8000</v>
      </c>
      <c r="H13" s="127">
        <v>53</v>
      </c>
      <c r="I13" s="47">
        <v>4000</v>
      </c>
      <c r="J13" s="127">
        <v>58</v>
      </c>
      <c r="K13" s="47">
        <v>8000</v>
      </c>
      <c r="L13" s="69" t="s">
        <v>27</v>
      </c>
    </row>
    <row r="14" spans="1:13" ht="14.1" customHeight="1" x14ac:dyDescent="0.2">
      <c r="A14" s="66" t="s">
        <v>1085</v>
      </c>
      <c r="B14" s="52" t="s">
        <v>570</v>
      </c>
      <c r="C14" s="69" t="s">
        <v>56</v>
      </c>
      <c r="D14" s="127">
        <v>15</v>
      </c>
      <c r="E14" s="47">
        <v>8000</v>
      </c>
      <c r="F14" s="127">
        <v>16</v>
      </c>
      <c r="G14" s="47">
        <v>2000</v>
      </c>
      <c r="H14" s="127">
        <v>15</v>
      </c>
      <c r="I14" s="47">
        <v>8000</v>
      </c>
      <c r="J14" s="127">
        <v>16</v>
      </c>
      <c r="K14" s="47">
        <v>2000</v>
      </c>
      <c r="L14" s="69" t="s">
        <v>56</v>
      </c>
    </row>
    <row r="15" spans="1:13" ht="14.1" customHeight="1" x14ac:dyDescent="0.2">
      <c r="A15" s="66" t="s">
        <v>1085</v>
      </c>
      <c r="B15" s="52" t="s">
        <v>1125</v>
      </c>
      <c r="C15" s="69" t="s">
        <v>74</v>
      </c>
      <c r="D15" s="127">
        <v>2</v>
      </c>
      <c r="E15" s="47">
        <v>0</v>
      </c>
      <c r="F15" s="127">
        <v>3</v>
      </c>
      <c r="G15" s="47">
        <v>0</v>
      </c>
      <c r="H15" s="127">
        <v>2</v>
      </c>
      <c r="I15" s="47">
        <v>0</v>
      </c>
      <c r="J15" s="127">
        <v>3</v>
      </c>
      <c r="K15" s="47">
        <v>0</v>
      </c>
      <c r="L15" s="69" t="s">
        <v>74</v>
      </c>
    </row>
    <row r="16" spans="1:13" ht="14.1" customHeight="1" x14ac:dyDescent="0.2">
      <c r="A16" s="66" t="s">
        <v>1085</v>
      </c>
      <c r="B16" s="52" t="s">
        <v>901</v>
      </c>
      <c r="C16" s="69" t="s">
        <v>88</v>
      </c>
      <c r="D16" s="127">
        <v>249</v>
      </c>
      <c r="E16" s="47">
        <v>35000</v>
      </c>
      <c r="F16" s="127">
        <v>230</v>
      </c>
      <c r="G16" s="47">
        <v>36000</v>
      </c>
      <c r="H16" s="127">
        <v>249</v>
      </c>
      <c r="I16" s="47">
        <v>35000</v>
      </c>
      <c r="J16" s="127">
        <v>230</v>
      </c>
      <c r="K16" s="47">
        <v>36000</v>
      </c>
      <c r="L16" s="69" t="s">
        <v>88</v>
      </c>
    </row>
    <row r="17" spans="1:12" ht="14.1" customHeight="1" x14ac:dyDescent="0.2">
      <c r="A17" s="66" t="s">
        <v>1085</v>
      </c>
      <c r="B17" s="52" t="s">
        <v>963</v>
      </c>
      <c r="C17" s="69" t="s">
        <v>96</v>
      </c>
      <c r="D17" s="127">
        <v>319</v>
      </c>
      <c r="E17" s="47">
        <v>47000</v>
      </c>
      <c r="F17" s="127">
        <v>307</v>
      </c>
      <c r="G17" s="47">
        <v>46000</v>
      </c>
      <c r="H17" s="127">
        <v>319</v>
      </c>
      <c r="I17" s="47">
        <v>47000</v>
      </c>
      <c r="J17" s="127">
        <v>307</v>
      </c>
      <c r="K17" s="47">
        <v>46000</v>
      </c>
      <c r="L17" s="69" t="s">
        <v>96</v>
      </c>
    </row>
    <row r="18" spans="1:12" ht="14.1" customHeight="1" x14ac:dyDescent="0.2">
      <c r="A18" s="66" t="s">
        <v>1085</v>
      </c>
      <c r="B18" s="52" t="s">
        <v>550</v>
      </c>
      <c r="C18" s="69" t="s">
        <v>101</v>
      </c>
      <c r="D18" s="127">
        <v>0</v>
      </c>
      <c r="E18" s="47">
        <v>0</v>
      </c>
      <c r="F18" s="127">
        <v>0</v>
      </c>
      <c r="G18" s="47">
        <v>0</v>
      </c>
      <c r="H18" s="127">
        <v>0</v>
      </c>
      <c r="I18" s="47">
        <v>0</v>
      </c>
      <c r="J18" s="127">
        <v>0</v>
      </c>
      <c r="K18" s="47">
        <v>0</v>
      </c>
      <c r="L18" s="69" t="s">
        <v>101</v>
      </c>
    </row>
    <row r="19" spans="1:12" ht="14.1" customHeight="1" x14ac:dyDescent="0.2">
      <c r="A19" s="66" t="s">
        <v>1085</v>
      </c>
      <c r="B19" s="52" t="s">
        <v>549</v>
      </c>
      <c r="C19" s="69" t="s">
        <v>204</v>
      </c>
      <c r="D19" s="127">
        <v>553</v>
      </c>
      <c r="E19" s="47">
        <v>17000</v>
      </c>
      <c r="F19" s="127">
        <v>575</v>
      </c>
      <c r="G19" s="47">
        <v>19000</v>
      </c>
      <c r="H19" s="127">
        <v>553</v>
      </c>
      <c r="I19" s="47">
        <v>17000</v>
      </c>
      <c r="J19" s="127">
        <v>575</v>
      </c>
      <c r="K19" s="47">
        <v>19000</v>
      </c>
      <c r="L19" s="69" t="s">
        <v>204</v>
      </c>
    </row>
    <row r="20" spans="1:12" ht="14.1" customHeight="1" x14ac:dyDescent="0.2">
      <c r="A20" s="66" t="s">
        <v>1085</v>
      </c>
      <c r="B20" s="52" t="s">
        <v>981</v>
      </c>
      <c r="C20" s="69" t="s">
        <v>205</v>
      </c>
      <c r="D20" s="127">
        <v>872</v>
      </c>
      <c r="E20" s="47">
        <v>64000</v>
      </c>
      <c r="F20" s="127">
        <v>882</v>
      </c>
      <c r="G20" s="47">
        <v>65000</v>
      </c>
      <c r="H20" s="127">
        <v>872</v>
      </c>
      <c r="I20" s="47">
        <v>64000</v>
      </c>
      <c r="J20" s="127">
        <v>882</v>
      </c>
      <c r="K20" s="47">
        <v>65000</v>
      </c>
      <c r="L20" s="69" t="s">
        <v>205</v>
      </c>
    </row>
    <row r="21" spans="1:12" ht="14.1" customHeight="1" x14ac:dyDescent="0.2">
      <c r="A21" s="66" t="s">
        <v>1085</v>
      </c>
      <c r="B21" s="52" t="s">
        <v>616</v>
      </c>
      <c r="C21" s="69" t="s">
        <v>233</v>
      </c>
      <c r="D21" s="127">
        <v>0</v>
      </c>
      <c r="E21" s="47">
        <v>0</v>
      </c>
      <c r="F21" s="127">
        <v>0</v>
      </c>
      <c r="G21" s="47">
        <v>0</v>
      </c>
      <c r="H21" s="127">
        <v>0</v>
      </c>
      <c r="I21" s="47">
        <v>0</v>
      </c>
      <c r="J21" s="127">
        <v>0</v>
      </c>
      <c r="K21" s="47">
        <v>0</v>
      </c>
      <c r="L21" s="69" t="s">
        <v>233</v>
      </c>
    </row>
    <row r="22" spans="1:12" ht="14.1" customHeight="1" x14ac:dyDescent="0.2">
      <c r="A22" s="66" t="s">
        <v>1085</v>
      </c>
      <c r="B22" s="52" t="s">
        <v>894</v>
      </c>
      <c r="C22" s="69" t="s">
        <v>28</v>
      </c>
      <c r="D22" s="127">
        <v>0</v>
      </c>
      <c r="E22" s="47">
        <v>0</v>
      </c>
      <c r="F22" s="127">
        <v>0</v>
      </c>
      <c r="G22" s="47">
        <v>0</v>
      </c>
      <c r="H22" s="127">
        <v>0</v>
      </c>
      <c r="I22" s="47">
        <v>0</v>
      </c>
      <c r="J22" s="127">
        <v>0</v>
      </c>
      <c r="K22" s="47">
        <v>0</v>
      </c>
      <c r="L22" s="69" t="s">
        <v>28</v>
      </c>
    </row>
    <row r="23" spans="1:12" ht="14.1" customHeight="1" x14ac:dyDescent="0.2">
      <c r="A23" s="66" t="s">
        <v>1085</v>
      </c>
      <c r="B23" s="52" t="s">
        <v>979</v>
      </c>
      <c r="C23" s="69" t="s">
        <v>34</v>
      </c>
      <c r="D23" s="127">
        <v>872</v>
      </c>
      <c r="E23" s="47">
        <v>64000</v>
      </c>
      <c r="F23" s="127">
        <v>882</v>
      </c>
      <c r="G23" s="47">
        <v>65000</v>
      </c>
      <c r="H23" s="127">
        <v>872</v>
      </c>
      <c r="I23" s="47">
        <v>64000</v>
      </c>
      <c r="J23" s="127">
        <v>882</v>
      </c>
      <c r="K23" s="47">
        <v>65000</v>
      </c>
      <c r="L23" s="69" t="s">
        <v>34</v>
      </c>
    </row>
    <row r="24" spans="1:12" ht="14.1" customHeight="1" x14ac:dyDescent="0.2">
      <c r="A24" s="66" t="s">
        <v>1084</v>
      </c>
      <c r="B24" s="52" t="s">
        <v>569</v>
      </c>
      <c r="C24" s="69" t="s">
        <v>38</v>
      </c>
      <c r="D24" s="127">
        <v>0</v>
      </c>
      <c r="E24" s="47">
        <v>0</v>
      </c>
      <c r="F24" s="127">
        <v>0</v>
      </c>
      <c r="G24" s="47">
        <v>0</v>
      </c>
      <c r="H24" s="127">
        <v>0</v>
      </c>
      <c r="I24" s="47">
        <v>0</v>
      </c>
      <c r="J24" s="127">
        <v>0</v>
      </c>
      <c r="K24" s="47">
        <v>0</v>
      </c>
      <c r="L24" s="69" t="s">
        <v>38</v>
      </c>
    </row>
    <row r="25" spans="1:12" ht="14.1" customHeight="1" x14ac:dyDescent="0.2">
      <c r="A25" s="66" t="s">
        <v>1084</v>
      </c>
      <c r="B25" s="52" t="s">
        <v>901</v>
      </c>
      <c r="C25" s="69" t="s">
        <v>45</v>
      </c>
      <c r="D25" s="127">
        <v>0</v>
      </c>
      <c r="E25" s="47">
        <v>0</v>
      </c>
      <c r="F25" s="127">
        <v>1</v>
      </c>
      <c r="G25" s="47">
        <v>0</v>
      </c>
      <c r="H25" s="127">
        <v>0</v>
      </c>
      <c r="I25" s="47">
        <v>0</v>
      </c>
      <c r="J25" s="127">
        <v>1</v>
      </c>
      <c r="K25" s="47">
        <v>0</v>
      </c>
      <c r="L25" s="69" t="s">
        <v>45</v>
      </c>
    </row>
    <row r="26" spans="1:12" ht="14.1" customHeight="1" x14ac:dyDescent="0.2">
      <c r="A26" s="66" t="s">
        <v>1084</v>
      </c>
      <c r="B26" s="52" t="s">
        <v>963</v>
      </c>
      <c r="C26" s="69" t="s">
        <v>48</v>
      </c>
      <c r="D26" s="127">
        <v>0</v>
      </c>
      <c r="E26" s="47">
        <v>0</v>
      </c>
      <c r="F26" s="127">
        <v>1</v>
      </c>
      <c r="G26" s="47">
        <v>0</v>
      </c>
      <c r="H26" s="127">
        <v>0</v>
      </c>
      <c r="I26" s="47">
        <v>0</v>
      </c>
      <c r="J26" s="127">
        <v>1</v>
      </c>
      <c r="K26" s="47">
        <v>0</v>
      </c>
      <c r="L26" s="69" t="s">
        <v>48</v>
      </c>
    </row>
    <row r="27" spans="1:12" ht="14.1" customHeight="1" x14ac:dyDescent="0.2">
      <c r="A27" s="66" t="s">
        <v>1084</v>
      </c>
      <c r="B27" s="52" t="s">
        <v>548</v>
      </c>
      <c r="C27" s="69" t="s">
        <v>50</v>
      </c>
      <c r="D27" s="127">
        <v>0</v>
      </c>
      <c r="E27" s="47">
        <v>0</v>
      </c>
      <c r="F27" s="127">
        <v>0</v>
      </c>
      <c r="G27" s="47">
        <v>0</v>
      </c>
      <c r="H27" s="127">
        <v>0</v>
      </c>
      <c r="I27" s="47">
        <v>0</v>
      </c>
      <c r="J27" s="127">
        <v>0</v>
      </c>
      <c r="K27" s="47">
        <v>0</v>
      </c>
      <c r="L27" s="69" t="s">
        <v>50</v>
      </c>
    </row>
    <row r="28" spans="1:12" ht="14.1" customHeight="1" x14ac:dyDescent="0.2">
      <c r="A28" s="66" t="s">
        <v>1084</v>
      </c>
      <c r="B28" s="52" t="s">
        <v>980</v>
      </c>
      <c r="C28" s="69" t="s">
        <v>51</v>
      </c>
      <c r="D28" s="127">
        <v>0</v>
      </c>
      <c r="E28" s="47">
        <v>0</v>
      </c>
      <c r="F28" s="127">
        <v>1</v>
      </c>
      <c r="G28" s="47">
        <v>0</v>
      </c>
      <c r="H28" s="127">
        <v>0</v>
      </c>
      <c r="I28" s="47">
        <v>0</v>
      </c>
      <c r="J28" s="127">
        <v>1</v>
      </c>
      <c r="K28" s="47">
        <v>0</v>
      </c>
      <c r="L28" s="69" t="s">
        <v>51</v>
      </c>
    </row>
    <row r="29" spans="1:12" ht="14.1" customHeight="1" x14ac:dyDescent="0.2">
      <c r="A29" s="66" t="s">
        <v>1084</v>
      </c>
      <c r="B29" s="52" t="s">
        <v>615</v>
      </c>
      <c r="C29" s="69" t="s">
        <v>52</v>
      </c>
      <c r="D29" s="127">
        <v>0</v>
      </c>
      <c r="E29" s="47">
        <v>0</v>
      </c>
      <c r="F29" s="127">
        <v>0</v>
      </c>
      <c r="G29" s="47">
        <v>0</v>
      </c>
      <c r="H29" s="127">
        <v>0</v>
      </c>
      <c r="I29" s="47">
        <v>0</v>
      </c>
      <c r="J29" s="127">
        <v>0</v>
      </c>
      <c r="K29" s="47">
        <v>0</v>
      </c>
      <c r="L29" s="69" t="s">
        <v>52</v>
      </c>
    </row>
    <row r="30" spans="1:12" ht="14.1" customHeight="1" x14ac:dyDescent="0.2">
      <c r="A30" s="66" t="s">
        <v>1084</v>
      </c>
      <c r="B30" s="52" t="s">
        <v>892</v>
      </c>
      <c r="C30" s="69" t="s">
        <v>54</v>
      </c>
      <c r="D30" s="127">
        <v>0</v>
      </c>
      <c r="E30" s="47">
        <v>0</v>
      </c>
      <c r="F30" s="127">
        <v>0</v>
      </c>
      <c r="G30" s="47">
        <v>0</v>
      </c>
      <c r="H30" s="127">
        <v>0</v>
      </c>
      <c r="I30" s="47">
        <v>0</v>
      </c>
      <c r="J30" s="127">
        <v>0</v>
      </c>
      <c r="K30" s="47">
        <v>0</v>
      </c>
      <c r="L30" s="69" t="s">
        <v>54</v>
      </c>
    </row>
    <row r="31" spans="1:12" ht="14.1" customHeight="1" x14ac:dyDescent="0.2">
      <c r="A31" s="66" t="s">
        <v>1084</v>
      </c>
      <c r="B31" s="52" t="s">
        <v>978</v>
      </c>
      <c r="C31" s="69" t="s">
        <v>55</v>
      </c>
      <c r="D31" s="127">
        <v>0</v>
      </c>
      <c r="E31" s="47">
        <v>0</v>
      </c>
      <c r="F31" s="127">
        <v>1</v>
      </c>
      <c r="G31" s="47">
        <v>0</v>
      </c>
      <c r="H31" s="127">
        <v>0</v>
      </c>
      <c r="I31" s="47">
        <v>0</v>
      </c>
      <c r="J31" s="127">
        <v>1</v>
      </c>
      <c r="K31" s="47">
        <v>0</v>
      </c>
      <c r="L31" s="69" t="s">
        <v>55</v>
      </c>
    </row>
    <row r="32" spans="1:12" ht="14.1" customHeight="1" x14ac:dyDescent="0.2">
      <c r="A32" s="66" t="s">
        <v>942</v>
      </c>
      <c r="B32" s="66"/>
      <c r="C32" s="72" t="s">
        <v>57</v>
      </c>
      <c r="D32" s="156">
        <v>872</v>
      </c>
      <c r="E32" s="49">
        <v>64000</v>
      </c>
      <c r="F32" s="156">
        <v>883</v>
      </c>
      <c r="G32" s="49">
        <v>65000</v>
      </c>
      <c r="H32" s="156">
        <v>872</v>
      </c>
      <c r="I32" s="49">
        <v>64000</v>
      </c>
      <c r="J32" s="156">
        <v>883</v>
      </c>
      <c r="K32" s="49">
        <v>65000</v>
      </c>
      <c r="L32" s="72" t="s">
        <v>57</v>
      </c>
    </row>
    <row r="33" spans="1:12" ht="15" x14ac:dyDescent="0.2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B7</xm:sqref>
        </x14:dataValidation>
      </x14:dataValidation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7"/>
  <sheetViews>
    <sheetView rightToLeft="1" workbookViewId="0">
      <selection activeCell="A10" sqref="A10:XFD12"/>
    </sheetView>
  </sheetViews>
  <sheetFormatPr defaultColWidth="11.42578125" defaultRowHeight="12.75" x14ac:dyDescent="0.2"/>
  <cols>
    <col min="1" max="1" width="16.85546875" customWidth="1"/>
    <col min="2" max="2" width="18.7109375" style="98" customWidth="1"/>
    <col min="3" max="3" width="20.140625" customWidth="1"/>
    <col min="4" max="4" width="20.28515625" customWidth="1"/>
    <col min="5" max="12" width="16.28515625" customWidth="1"/>
    <col min="13" max="13" width="8.28515625" customWidth="1"/>
  </cols>
  <sheetData>
    <row r="1" spans="1:13" s="74" customFormat="1" ht="14.1" customHeight="1" x14ac:dyDescent="0.2">
      <c r="A1" s="29" t="s">
        <v>596</v>
      </c>
      <c r="B1" s="51"/>
      <c r="C1" s="45"/>
      <c r="D1" s="45"/>
      <c r="E1" s="45"/>
      <c r="F1" s="62"/>
      <c r="G1" s="62"/>
      <c r="H1" s="62"/>
      <c r="I1" s="62"/>
      <c r="J1" s="62"/>
      <c r="K1" s="62"/>
      <c r="L1" s="62"/>
      <c r="M1" s="62"/>
    </row>
    <row r="2" spans="1:13" s="74" customFormat="1" ht="14.1" customHeight="1" x14ac:dyDescent="0.2">
      <c r="A2" s="29" t="s">
        <v>677</v>
      </c>
      <c r="B2" s="51"/>
      <c r="C2" s="45"/>
      <c r="D2" s="45"/>
      <c r="E2" s="45"/>
      <c r="F2" s="62"/>
      <c r="G2" s="62"/>
      <c r="H2" s="62"/>
      <c r="I2" s="62"/>
      <c r="J2" s="62"/>
      <c r="K2" s="62"/>
      <c r="L2" s="62"/>
      <c r="M2" s="62"/>
    </row>
    <row r="3" spans="1:13" s="74" customFormat="1" ht="12.95" customHeight="1" x14ac:dyDescent="0.2">
      <c r="A3" s="45"/>
      <c r="B3" s="30"/>
      <c r="C3" s="45"/>
      <c r="D3" s="45"/>
      <c r="E3" s="62"/>
      <c r="F3" s="62"/>
      <c r="G3" s="62"/>
      <c r="H3" s="62"/>
      <c r="I3" s="62"/>
      <c r="J3" s="62"/>
      <c r="K3" s="62"/>
      <c r="L3" s="62"/>
    </row>
    <row r="4" spans="1:13" ht="14.1" customHeight="1" x14ac:dyDescent="0.2">
      <c r="A4" s="143" t="s">
        <v>576</v>
      </c>
      <c r="B4" s="144" t="s">
        <v>29</v>
      </c>
      <c r="C4" s="153" t="str">
        <f>IF(B4&lt;&gt;"",VLOOKUP(B4,'@Entities36'!A2:B81,2,0),"")</f>
        <v>בנק לאומי לישראל בעמ</v>
      </c>
      <c r="D4" s="154"/>
      <c r="E4" s="2"/>
      <c r="F4" s="2"/>
      <c r="G4" s="2"/>
      <c r="H4" s="2"/>
      <c r="I4" s="2"/>
      <c r="J4" s="2"/>
      <c r="K4" s="2"/>
      <c r="L4" s="2"/>
    </row>
    <row r="5" spans="1:13" ht="14.1" customHeight="1" x14ac:dyDescent="0.2">
      <c r="A5" s="147" t="s">
        <v>1140</v>
      </c>
      <c r="B5" s="148">
        <v>43921</v>
      </c>
      <c r="C5" s="99"/>
      <c r="D5" s="99"/>
      <c r="E5" s="2"/>
      <c r="F5" s="2"/>
      <c r="G5" s="2"/>
      <c r="H5" s="2"/>
      <c r="I5" s="2"/>
      <c r="J5" s="2"/>
      <c r="K5" s="2"/>
      <c r="L5" s="2"/>
    </row>
    <row r="6" spans="1:13" ht="14.1" customHeight="1" x14ac:dyDescent="0.2">
      <c r="A6" s="149" t="str">
        <f>"סוג מטבע"&amp;IF(B6="ILS","אלפי ש""""ח","")</f>
        <v>סוג מטבעאלפי ש""ח</v>
      </c>
      <c r="B6" s="150" t="s">
        <v>365</v>
      </c>
      <c r="C6" s="99"/>
      <c r="D6" s="99"/>
      <c r="E6" s="2"/>
      <c r="F6" s="2"/>
      <c r="G6" s="2"/>
      <c r="H6" s="2"/>
      <c r="I6" s="2"/>
      <c r="J6" s="2"/>
      <c r="K6" s="2"/>
      <c r="L6" s="2"/>
    </row>
    <row r="7" spans="1:13" ht="14.1" customHeight="1" x14ac:dyDescent="0.2">
      <c r="A7" s="151" t="s">
        <v>902</v>
      </c>
      <c r="B7" s="152" t="s">
        <v>173</v>
      </c>
      <c r="C7" s="99"/>
      <c r="D7" s="99"/>
      <c r="E7" s="2"/>
      <c r="F7" s="2"/>
      <c r="G7" s="2"/>
      <c r="H7" s="2"/>
      <c r="I7" s="2"/>
      <c r="J7" s="2"/>
      <c r="K7" s="2"/>
      <c r="L7" s="2"/>
    </row>
    <row r="8" spans="1:13" ht="12.95" customHeight="1" x14ac:dyDescent="0.2">
      <c r="A8" s="99"/>
      <c r="B8" s="99"/>
      <c r="C8" s="99"/>
      <c r="D8" s="99"/>
      <c r="E8" s="2"/>
      <c r="F8" s="2"/>
      <c r="G8" s="2"/>
      <c r="H8" s="2"/>
      <c r="I8" s="2"/>
      <c r="J8" s="2"/>
      <c r="K8" s="2"/>
      <c r="L8" s="2"/>
    </row>
    <row r="9" spans="1:13" s="94" customFormat="1" ht="17.100000000000001" customHeight="1" x14ac:dyDescent="0.2">
      <c r="A9" s="92" t="s">
        <v>174</v>
      </c>
      <c r="B9" s="91"/>
      <c r="C9" s="91"/>
      <c r="D9" s="91"/>
      <c r="E9" s="91"/>
      <c r="F9" s="91"/>
      <c r="G9" s="62"/>
      <c r="H9" s="62"/>
      <c r="I9" s="62"/>
      <c r="J9" s="62"/>
      <c r="K9" s="62"/>
      <c r="L9" s="62"/>
    </row>
    <row r="10" spans="1:13" ht="98.25" customHeight="1" x14ac:dyDescent="0.2">
      <c r="A10" s="45"/>
      <c r="B10" s="45"/>
      <c r="C10" s="45"/>
      <c r="D10" s="52" t="s">
        <v>1499</v>
      </c>
      <c r="E10" s="52" t="s">
        <v>1500</v>
      </c>
      <c r="F10" s="52" t="s">
        <v>1501</v>
      </c>
      <c r="G10" s="65" t="s">
        <v>1497</v>
      </c>
      <c r="H10" s="52" t="s">
        <v>1502</v>
      </c>
      <c r="I10" s="52" t="s">
        <v>1503</v>
      </c>
      <c r="J10" s="52" t="s">
        <v>1504</v>
      </c>
      <c r="K10" s="65" t="s">
        <v>1498</v>
      </c>
      <c r="L10" s="45"/>
    </row>
    <row r="11" spans="1:13" ht="12.95" customHeight="1" x14ac:dyDescent="0.2">
      <c r="A11" s="45"/>
      <c r="B11" s="45"/>
      <c r="C11" s="45"/>
      <c r="D11" s="69" t="s">
        <v>27</v>
      </c>
      <c r="E11" s="69" t="s">
        <v>56</v>
      </c>
      <c r="F11" s="69" t="s">
        <v>74</v>
      </c>
      <c r="G11" s="69" t="s">
        <v>88</v>
      </c>
      <c r="H11" s="69" t="s">
        <v>27</v>
      </c>
      <c r="I11" s="69" t="s">
        <v>56</v>
      </c>
      <c r="J11" s="69" t="s">
        <v>74</v>
      </c>
      <c r="K11" s="69" t="s">
        <v>88</v>
      </c>
      <c r="L11" s="45"/>
    </row>
    <row r="12" spans="1:13" ht="27" customHeight="1" x14ac:dyDescent="0.2">
      <c r="A12" s="52" t="s">
        <v>1122</v>
      </c>
      <c r="B12" s="52" t="s">
        <v>1123</v>
      </c>
      <c r="C12" s="69" t="s">
        <v>27</v>
      </c>
      <c r="D12" s="47">
        <v>55470000</v>
      </c>
      <c r="E12" s="47">
        <v>1673000</v>
      </c>
      <c r="F12" s="47">
        <v>35495000</v>
      </c>
      <c r="G12" s="47">
        <v>2499000</v>
      </c>
      <c r="H12" s="47">
        <v>54809000</v>
      </c>
      <c r="I12" s="47">
        <v>1771000</v>
      </c>
      <c r="J12" s="47">
        <v>35258000</v>
      </c>
      <c r="K12" s="47">
        <v>2270000</v>
      </c>
      <c r="L12" s="69" t="s">
        <v>27</v>
      </c>
    </row>
    <row r="13" spans="1:13" ht="14.1" customHeight="1" x14ac:dyDescent="0.2">
      <c r="A13" s="52" t="s">
        <v>1122</v>
      </c>
      <c r="B13" s="52" t="s">
        <v>903</v>
      </c>
      <c r="C13" s="69" t="s">
        <v>56</v>
      </c>
      <c r="D13" s="47">
        <v>30145000</v>
      </c>
      <c r="E13" s="47">
        <v>676000</v>
      </c>
      <c r="F13" s="47">
        <v>19897000</v>
      </c>
      <c r="G13" s="47">
        <v>464000</v>
      </c>
      <c r="H13" s="47">
        <v>29601000</v>
      </c>
      <c r="I13" s="47">
        <v>659000</v>
      </c>
      <c r="J13" s="47">
        <v>19730000</v>
      </c>
      <c r="K13" s="47">
        <v>303000</v>
      </c>
      <c r="L13" s="69" t="s">
        <v>56</v>
      </c>
    </row>
    <row r="14" spans="1:13" ht="14.1" customHeight="1" x14ac:dyDescent="0.2">
      <c r="A14" s="52" t="s">
        <v>1121</v>
      </c>
      <c r="B14" s="52"/>
      <c r="C14" s="69" t="s">
        <v>74</v>
      </c>
      <c r="D14" s="47">
        <v>12000</v>
      </c>
      <c r="E14" s="47">
        <v>0</v>
      </c>
      <c r="F14" s="47">
        <v>9000</v>
      </c>
      <c r="G14" s="47">
        <v>0</v>
      </c>
      <c r="H14" s="47">
        <v>11000</v>
      </c>
      <c r="I14" s="47">
        <v>0</v>
      </c>
      <c r="J14" s="47">
        <v>9000</v>
      </c>
      <c r="K14" s="47">
        <v>0</v>
      </c>
      <c r="L14" s="69" t="s">
        <v>74</v>
      </c>
    </row>
    <row r="15" spans="1:13" ht="14.1" customHeight="1" x14ac:dyDescent="0.2">
      <c r="A15" s="53" t="s">
        <v>999</v>
      </c>
      <c r="B15" s="53"/>
      <c r="C15" s="72" t="s">
        <v>88</v>
      </c>
      <c r="D15" s="49">
        <v>85627000</v>
      </c>
      <c r="E15" s="49">
        <v>2349000</v>
      </c>
      <c r="F15" s="49">
        <v>55401000</v>
      </c>
      <c r="G15" s="49">
        <v>2963000</v>
      </c>
      <c r="H15" s="49">
        <v>84421000</v>
      </c>
      <c r="I15" s="49">
        <v>2430000</v>
      </c>
      <c r="J15" s="49">
        <v>54997000</v>
      </c>
      <c r="K15" s="49">
        <v>2573000</v>
      </c>
      <c r="L15" s="72" t="s">
        <v>88</v>
      </c>
    </row>
    <row r="16" spans="1:13" ht="15" x14ac:dyDescent="0.2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</row>
    <row r="17" spans="1:12" ht="15" x14ac:dyDescent="0.2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B7</xm:sqref>
        </x14:dataValidation>
      </x14:dataValidation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2"/>
  <sheetViews>
    <sheetView rightToLeft="1" workbookViewId="0">
      <selection activeCell="A11" sqref="A11:XFD22"/>
    </sheetView>
  </sheetViews>
  <sheetFormatPr defaultColWidth="11.42578125" defaultRowHeight="12.75" x14ac:dyDescent="0.2"/>
  <cols>
    <col min="1" max="1" width="17.5703125" customWidth="1"/>
    <col min="2" max="2" width="21.5703125" customWidth="1"/>
    <col min="3" max="3" width="24.7109375" customWidth="1"/>
    <col min="4" max="4" width="13.85546875" customWidth="1"/>
    <col min="5" max="10" width="16.28515625" customWidth="1"/>
    <col min="11" max="11" width="8.28515625" customWidth="1"/>
  </cols>
  <sheetData>
    <row r="1" spans="1:11" ht="14.1" customHeight="1" x14ac:dyDescent="0.2">
      <c r="A1" s="29" t="s">
        <v>596</v>
      </c>
      <c r="B1" s="64"/>
      <c r="C1" s="45"/>
      <c r="D1" s="45"/>
      <c r="E1" s="45"/>
      <c r="F1" s="2"/>
      <c r="G1" s="2"/>
      <c r="H1" s="2"/>
      <c r="I1" s="2"/>
      <c r="J1" s="2"/>
      <c r="K1" s="2"/>
    </row>
    <row r="2" spans="1:11" ht="14.1" customHeight="1" x14ac:dyDescent="0.2">
      <c r="A2" s="29" t="s">
        <v>677</v>
      </c>
      <c r="B2" s="64"/>
      <c r="C2" s="45"/>
      <c r="D2" s="45"/>
      <c r="E2" s="45"/>
      <c r="F2" s="2"/>
      <c r="G2" s="2"/>
      <c r="H2" s="2"/>
      <c r="I2" s="2"/>
      <c r="J2" s="2"/>
      <c r="K2" s="2"/>
    </row>
    <row r="3" spans="1:11" ht="12.95" customHeight="1" x14ac:dyDescent="0.2">
      <c r="A3" s="45"/>
      <c r="B3" s="45"/>
      <c r="C3" s="45"/>
      <c r="D3" s="45"/>
      <c r="E3" s="45"/>
      <c r="F3" s="2"/>
      <c r="G3" s="2"/>
      <c r="H3" s="2"/>
      <c r="I3" s="2"/>
      <c r="J3" s="2"/>
    </row>
    <row r="4" spans="1:11" ht="14.1" customHeight="1" x14ac:dyDescent="0.2">
      <c r="A4" s="33" t="s">
        <v>576</v>
      </c>
      <c r="B4" s="34" t="s">
        <v>29</v>
      </c>
      <c r="C4" s="35" t="str">
        <f>IF(B4&lt;&gt;"",VLOOKUP(B4,'@Entities37'!A2:B81,2,0),"")</f>
        <v>בנק לאומי לישראל בעמ</v>
      </c>
      <c r="D4" s="77"/>
      <c r="E4" s="45"/>
      <c r="F4" s="2"/>
      <c r="G4" s="2"/>
      <c r="H4" s="2"/>
      <c r="I4" s="2"/>
      <c r="J4" s="2"/>
    </row>
    <row r="5" spans="1:11" ht="14.1" customHeight="1" x14ac:dyDescent="0.2">
      <c r="A5" s="37" t="s">
        <v>1140</v>
      </c>
      <c r="B5" s="38">
        <v>43921</v>
      </c>
      <c r="C5" s="45"/>
      <c r="D5" s="45"/>
      <c r="E5" s="45"/>
      <c r="F5" s="2"/>
      <c r="G5" s="2"/>
      <c r="H5" s="2"/>
      <c r="I5" s="2"/>
      <c r="J5" s="2"/>
    </row>
    <row r="6" spans="1:11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45"/>
      <c r="D6" s="45"/>
      <c r="E6" s="45"/>
      <c r="F6" s="2"/>
      <c r="G6" s="2"/>
      <c r="H6" s="2"/>
      <c r="I6" s="2"/>
      <c r="J6" s="2"/>
    </row>
    <row r="7" spans="1:11" ht="14.1" customHeight="1" x14ac:dyDescent="0.2">
      <c r="A7" s="43" t="s">
        <v>902</v>
      </c>
      <c r="B7" s="44" t="s">
        <v>176</v>
      </c>
      <c r="C7" s="45"/>
      <c r="D7" s="45"/>
      <c r="E7" s="45"/>
      <c r="F7" s="2"/>
      <c r="G7" s="2"/>
      <c r="H7" s="2"/>
      <c r="I7" s="2"/>
      <c r="J7" s="2"/>
    </row>
    <row r="8" spans="1:11" ht="12.9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</row>
    <row r="9" spans="1:11" s="94" customFormat="1" ht="51" customHeight="1" x14ac:dyDescent="0.2">
      <c r="A9" s="92" t="s">
        <v>177</v>
      </c>
      <c r="B9" s="91"/>
      <c r="C9" s="91"/>
      <c r="D9" s="91"/>
      <c r="E9" s="91"/>
      <c r="F9" s="91"/>
      <c r="G9" s="61"/>
      <c r="H9" s="62"/>
      <c r="I9" s="62"/>
      <c r="J9" s="62"/>
    </row>
    <row r="10" spans="1:11" s="84" customFormat="1" ht="74.25" customHeight="1" x14ac:dyDescent="0.2">
      <c r="A10" s="45"/>
      <c r="B10" s="45"/>
      <c r="C10" s="52" t="s">
        <v>1505</v>
      </c>
      <c r="D10" s="52" t="s">
        <v>1506</v>
      </c>
      <c r="E10" s="52" t="s">
        <v>1507</v>
      </c>
      <c r="F10" s="52" t="s">
        <v>1508</v>
      </c>
      <c r="G10" s="52" t="s">
        <v>1509</v>
      </c>
      <c r="H10" s="52" t="s">
        <v>1510</v>
      </c>
      <c r="I10" s="45"/>
    </row>
    <row r="11" spans="1:11" s="84" customFormat="1" ht="12.95" customHeight="1" x14ac:dyDescent="0.2">
      <c r="A11" s="45"/>
      <c r="B11" s="45"/>
      <c r="C11" s="69" t="s">
        <v>27</v>
      </c>
      <c r="D11" s="69" t="s">
        <v>56</v>
      </c>
      <c r="E11" s="69" t="s">
        <v>27</v>
      </c>
      <c r="F11" s="69" t="s">
        <v>56</v>
      </c>
      <c r="G11" s="69" t="s">
        <v>27</v>
      </c>
      <c r="H11" s="69" t="s">
        <v>56</v>
      </c>
      <c r="I11" s="45"/>
    </row>
    <row r="12" spans="1:11" s="84" customFormat="1" ht="14.1" customHeight="1" x14ac:dyDescent="0.2">
      <c r="A12" s="52" t="s">
        <v>562</v>
      </c>
      <c r="B12" s="69" t="s">
        <v>27</v>
      </c>
      <c r="C12" s="47">
        <v>995000</v>
      </c>
      <c r="D12" s="47">
        <v>3000</v>
      </c>
      <c r="E12" s="47">
        <v>1442000</v>
      </c>
      <c r="F12" s="47">
        <v>2000</v>
      </c>
      <c r="G12" s="47">
        <v>729000</v>
      </c>
      <c r="H12" s="47">
        <v>2000</v>
      </c>
      <c r="I12" s="69" t="s">
        <v>27</v>
      </c>
    </row>
    <row r="13" spans="1:11" s="84" customFormat="1" ht="14.1" customHeight="1" x14ac:dyDescent="0.2">
      <c r="A13" s="52" t="s">
        <v>1066</v>
      </c>
      <c r="B13" s="69" t="s">
        <v>56</v>
      </c>
      <c r="C13" s="47">
        <v>5107000</v>
      </c>
      <c r="D13" s="47">
        <v>73000</v>
      </c>
      <c r="E13" s="47">
        <v>5178000</v>
      </c>
      <c r="F13" s="47">
        <v>58000</v>
      </c>
      <c r="G13" s="47">
        <v>5293000</v>
      </c>
      <c r="H13" s="47">
        <v>74000</v>
      </c>
      <c r="I13" s="69" t="s">
        <v>56</v>
      </c>
    </row>
    <row r="14" spans="1:11" s="84" customFormat="1" ht="14.1" customHeight="1" x14ac:dyDescent="0.2">
      <c r="A14" s="52" t="s">
        <v>869</v>
      </c>
      <c r="B14" s="69" t="s">
        <v>74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69" t="s">
        <v>74</v>
      </c>
    </row>
    <row r="15" spans="1:11" s="84" customFormat="1" ht="14.1" customHeight="1" x14ac:dyDescent="0.2">
      <c r="A15" s="52" t="s">
        <v>1067</v>
      </c>
      <c r="B15" s="69" t="s">
        <v>88</v>
      </c>
      <c r="C15" s="47">
        <v>20964000</v>
      </c>
      <c r="D15" s="47">
        <v>19000</v>
      </c>
      <c r="E15" s="47">
        <v>18787000</v>
      </c>
      <c r="F15" s="47">
        <v>13000</v>
      </c>
      <c r="G15" s="47">
        <v>21248000</v>
      </c>
      <c r="H15" s="47">
        <v>18000</v>
      </c>
      <c r="I15" s="69" t="s">
        <v>88</v>
      </c>
    </row>
    <row r="16" spans="1:11" s="84" customFormat="1" ht="14.1" customHeight="1" x14ac:dyDescent="0.2">
      <c r="A16" s="52" t="s">
        <v>1065</v>
      </c>
      <c r="B16" s="69" t="s">
        <v>96</v>
      </c>
      <c r="C16" s="47">
        <v>19917000</v>
      </c>
      <c r="D16" s="47">
        <v>179000</v>
      </c>
      <c r="E16" s="47">
        <v>21266000</v>
      </c>
      <c r="F16" s="47">
        <v>226000</v>
      </c>
      <c r="G16" s="47">
        <v>21035000</v>
      </c>
      <c r="H16" s="47">
        <v>158000</v>
      </c>
      <c r="I16" s="69" t="s">
        <v>96</v>
      </c>
    </row>
    <row r="17" spans="1:9" s="84" customFormat="1" ht="14.1" customHeight="1" x14ac:dyDescent="0.2">
      <c r="A17" s="52" t="s">
        <v>899</v>
      </c>
      <c r="B17" s="69" t="s">
        <v>101</v>
      </c>
      <c r="C17" s="47">
        <v>15536000</v>
      </c>
      <c r="D17" s="47">
        <v>14000</v>
      </c>
      <c r="E17" s="47">
        <v>14228000</v>
      </c>
      <c r="F17" s="47">
        <v>12000</v>
      </c>
      <c r="G17" s="47">
        <v>14837000</v>
      </c>
      <c r="H17" s="47">
        <v>13000</v>
      </c>
      <c r="I17" s="69" t="s">
        <v>101</v>
      </c>
    </row>
    <row r="18" spans="1:9" s="84" customFormat="1" ht="14.1" customHeight="1" x14ac:dyDescent="0.2">
      <c r="A18" s="52" t="s">
        <v>898</v>
      </c>
      <c r="B18" s="69" t="s">
        <v>204</v>
      </c>
      <c r="C18" s="47">
        <v>16292000</v>
      </c>
      <c r="D18" s="47">
        <v>27000</v>
      </c>
      <c r="E18" s="47">
        <v>14695000</v>
      </c>
      <c r="F18" s="47">
        <v>26000</v>
      </c>
      <c r="G18" s="47">
        <v>15377000</v>
      </c>
      <c r="H18" s="47">
        <v>25000</v>
      </c>
      <c r="I18" s="69" t="s">
        <v>204</v>
      </c>
    </row>
    <row r="19" spans="1:9" s="84" customFormat="1" ht="14.1" customHeight="1" x14ac:dyDescent="0.2">
      <c r="A19" s="52" t="s">
        <v>726</v>
      </c>
      <c r="B19" s="69" t="s">
        <v>205</v>
      </c>
      <c r="C19" s="47">
        <v>26030000</v>
      </c>
      <c r="D19" s="47">
        <v>83000</v>
      </c>
      <c r="E19" s="47">
        <v>23924000</v>
      </c>
      <c r="F19" s="47">
        <v>68000</v>
      </c>
      <c r="G19" s="47">
        <v>28655000</v>
      </c>
      <c r="H19" s="47">
        <v>81000</v>
      </c>
      <c r="I19" s="69" t="s">
        <v>205</v>
      </c>
    </row>
    <row r="20" spans="1:9" s="84" customFormat="1" ht="14.1" customHeight="1" x14ac:dyDescent="0.2">
      <c r="A20" s="52" t="s">
        <v>728</v>
      </c>
      <c r="B20" s="69" t="s">
        <v>233</v>
      </c>
      <c r="C20" s="47">
        <v>15922000</v>
      </c>
      <c r="D20" s="47">
        <v>16000</v>
      </c>
      <c r="E20" s="47">
        <v>17040000</v>
      </c>
      <c r="F20" s="47">
        <v>15000</v>
      </c>
      <c r="G20" s="47">
        <v>16723000</v>
      </c>
      <c r="H20" s="47">
        <v>15000</v>
      </c>
      <c r="I20" s="69" t="s">
        <v>233</v>
      </c>
    </row>
    <row r="21" spans="1:9" s="84" customFormat="1" ht="14.1" customHeight="1" x14ac:dyDescent="0.2">
      <c r="A21" s="53" t="s">
        <v>999</v>
      </c>
      <c r="B21" s="72" t="s">
        <v>28</v>
      </c>
      <c r="C21" s="49">
        <v>120763000</v>
      </c>
      <c r="D21" s="49">
        <v>414000</v>
      </c>
      <c r="E21" s="49">
        <v>116560000</v>
      </c>
      <c r="F21" s="49">
        <v>420000</v>
      </c>
      <c r="G21" s="49">
        <v>123897000</v>
      </c>
      <c r="H21" s="49">
        <v>386000</v>
      </c>
      <c r="I21" s="72" t="s">
        <v>28</v>
      </c>
    </row>
    <row r="22" spans="1:9" s="84" customFormat="1" ht="15" x14ac:dyDescent="0.2"/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B7</xm:sqref>
        </x14:dataValidation>
      </x14:dataValidation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40"/>
  <sheetViews>
    <sheetView rightToLeft="1" workbookViewId="0">
      <selection activeCell="A38" sqref="A38:B40"/>
    </sheetView>
  </sheetViews>
  <sheetFormatPr defaultColWidth="11.42578125" defaultRowHeight="12.75" x14ac:dyDescent="0.2"/>
  <cols>
    <col min="1" max="1" width="26.140625" customWidth="1"/>
    <col min="2" max="2" width="26" customWidth="1"/>
    <col min="3" max="3" width="7.42578125" customWidth="1"/>
    <col min="4" max="4" width="17.85546875" customWidth="1"/>
    <col min="5" max="5" width="16.28515625" customWidth="1"/>
    <col min="6" max="6" width="20" customWidth="1"/>
    <col min="7" max="9" width="16.28515625" customWidth="1"/>
    <col min="10" max="10" width="21.7109375" customWidth="1"/>
    <col min="11" max="25" width="16.28515625" customWidth="1"/>
    <col min="26" max="26" width="8.28515625" customWidth="1"/>
  </cols>
  <sheetData>
    <row r="1" spans="1:27" ht="14.1" customHeight="1" x14ac:dyDescent="0.2">
      <c r="A1" s="101" t="s">
        <v>596</v>
      </c>
      <c r="B1" s="51"/>
      <c r="C1" s="30"/>
      <c r="D1" s="30"/>
      <c r="E1" s="30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7" ht="14.1" customHeight="1" x14ac:dyDescent="0.2">
      <c r="A2" s="101" t="s">
        <v>677</v>
      </c>
      <c r="B2" s="51"/>
      <c r="C2" s="30"/>
      <c r="D2" s="30"/>
      <c r="E2" s="3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7" ht="12.95" customHeight="1" x14ac:dyDescent="0.2">
      <c r="A3" s="30"/>
      <c r="B3" s="30"/>
      <c r="C3" s="30"/>
      <c r="D3" s="30"/>
      <c r="E3" s="3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7" ht="14.1" customHeight="1" x14ac:dyDescent="0.2">
      <c r="A4" s="33" t="s">
        <v>576</v>
      </c>
      <c r="B4" s="34" t="s">
        <v>29</v>
      </c>
      <c r="C4" s="103" t="str">
        <f>IF(B4&lt;&gt;"",VLOOKUP(B4,'@Entities38'!A2:B81,2,0),"")</f>
        <v>בנק לאומי לישראל בעמ</v>
      </c>
      <c r="D4" s="3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7" ht="14.1" customHeight="1" x14ac:dyDescent="0.2">
      <c r="A5" s="37" t="s">
        <v>1140</v>
      </c>
      <c r="B5" s="38">
        <v>43921</v>
      </c>
      <c r="C5" s="30"/>
      <c r="D5" s="3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7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7" ht="14.1" customHeight="1" x14ac:dyDescent="0.2">
      <c r="A7" s="43" t="s">
        <v>902</v>
      </c>
      <c r="B7" s="44" t="s">
        <v>178</v>
      </c>
      <c r="C7" s="30"/>
      <c r="D7" s="30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7" ht="12.95" customHeight="1" x14ac:dyDescent="0.2">
      <c r="A8" s="30"/>
      <c r="B8" s="30"/>
      <c r="C8" s="30"/>
      <c r="D8" s="3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7" s="94" customFormat="1" ht="45" customHeight="1" x14ac:dyDescent="0.2">
      <c r="A9" s="92" t="s">
        <v>179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62"/>
      <c r="Q9" s="62"/>
      <c r="R9" s="62"/>
      <c r="S9" s="62"/>
      <c r="T9" s="62"/>
      <c r="U9" s="62"/>
      <c r="V9" s="62"/>
      <c r="W9" s="62"/>
      <c r="X9" s="62"/>
      <c r="Y9" s="62"/>
    </row>
    <row r="10" spans="1:27" ht="14.1" customHeight="1" x14ac:dyDescent="0.2">
      <c r="A10" s="11" t="s">
        <v>178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7" ht="71.25" customHeight="1" x14ac:dyDescent="0.2">
      <c r="A11" s="45"/>
      <c r="B11" s="45"/>
      <c r="C11" s="45"/>
      <c r="D11" s="52" t="s">
        <v>1696</v>
      </c>
      <c r="E11" s="52" t="s">
        <v>1697</v>
      </c>
      <c r="F11" s="52" t="s">
        <v>1698</v>
      </c>
      <c r="G11" s="52" t="s">
        <v>1699</v>
      </c>
      <c r="H11" s="52" t="s">
        <v>1700</v>
      </c>
      <c r="I11" s="65" t="s">
        <v>1695</v>
      </c>
      <c r="J11" s="65" t="s">
        <v>1694</v>
      </c>
      <c r="K11" s="52" t="s">
        <v>1702</v>
      </c>
      <c r="L11" s="52" t="s">
        <v>1703</v>
      </c>
      <c r="M11" s="52" t="s">
        <v>1704</v>
      </c>
      <c r="N11" s="52" t="s">
        <v>1705</v>
      </c>
      <c r="O11" s="52" t="s">
        <v>1706</v>
      </c>
      <c r="P11" s="65" t="s">
        <v>1701</v>
      </c>
      <c r="Q11" s="65" t="s">
        <v>1333</v>
      </c>
      <c r="R11" s="52" t="s">
        <v>1708</v>
      </c>
      <c r="S11" s="52" t="s">
        <v>1709</v>
      </c>
      <c r="T11" s="52" t="s">
        <v>1710</v>
      </c>
      <c r="U11" s="52" t="s">
        <v>1711</v>
      </c>
      <c r="V11" s="52" t="s">
        <v>1712</v>
      </c>
      <c r="W11" s="65" t="s">
        <v>1707</v>
      </c>
      <c r="X11" s="65" t="s">
        <v>1539</v>
      </c>
      <c r="Y11" s="45"/>
      <c r="Z11" s="84"/>
      <c r="AA11" s="84"/>
    </row>
    <row r="12" spans="1:27" s="74" customFormat="1" ht="26.25" customHeight="1" x14ac:dyDescent="0.2">
      <c r="A12" s="45"/>
      <c r="B12" s="45"/>
      <c r="C12" s="45"/>
      <c r="D12" s="69" t="s">
        <v>27</v>
      </c>
      <c r="E12" s="69" t="s">
        <v>56</v>
      </c>
      <c r="F12" s="69" t="s">
        <v>74</v>
      </c>
      <c r="G12" s="69" t="s">
        <v>88</v>
      </c>
      <c r="H12" s="69" t="s">
        <v>96</v>
      </c>
      <c r="I12" s="69" t="s">
        <v>101</v>
      </c>
      <c r="J12" s="69" t="s">
        <v>204</v>
      </c>
      <c r="K12" s="69" t="s">
        <v>27</v>
      </c>
      <c r="L12" s="69" t="s">
        <v>56</v>
      </c>
      <c r="M12" s="69" t="s">
        <v>74</v>
      </c>
      <c r="N12" s="69" t="s">
        <v>88</v>
      </c>
      <c r="O12" s="69" t="s">
        <v>96</v>
      </c>
      <c r="P12" s="69" t="s">
        <v>101</v>
      </c>
      <c r="Q12" s="69" t="s">
        <v>204</v>
      </c>
      <c r="R12" s="69" t="s">
        <v>27</v>
      </c>
      <c r="S12" s="69" t="s">
        <v>56</v>
      </c>
      <c r="T12" s="69" t="s">
        <v>74</v>
      </c>
      <c r="U12" s="69" t="s">
        <v>88</v>
      </c>
      <c r="V12" s="69" t="s">
        <v>96</v>
      </c>
      <c r="W12" s="69" t="s">
        <v>101</v>
      </c>
      <c r="X12" s="69" t="s">
        <v>204</v>
      </c>
      <c r="Y12" s="45"/>
      <c r="Z12" s="84"/>
      <c r="AA12" s="84"/>
    </row>
    <row r="13" spans="1:27" ht="14.1" customHeight="1" x14ac:dyDescent="0.2">
      <c r="A13" s="66" t="s">
        <v>929</v>
      </c>
      <c r="B13" s="52" t="s">
        <v>870</v>
      </c>
      <c r="C13" s="69" t="s">
        <v>27</v>
      </c>
      <c r="D13" s="47">
        <v>75864000</v>
      </c>
      <c r="E13" s="47">
        <v>0</v>
      </c>
      <c r="F13" s="47">
        <v>22130000</v>
      </c>
      <c r="G13" s="47">
        <v>3875000</v>
      </c>
      <c r="H13" s="47">
        <v>1048000</v>
      </c>
      <c r="I13" s="47">
        <v>254000</v>
      </c>
      <c r="J13" s="47">
        <v>103171000</v>
      </c>
      <c r="K13" s="47">
        <v>66210000</v>
      </c>
      <c r="L13" s="47">
        <v>0</v>
      </c>
      <c r="M13" s="47">
        <v>7455000</v>
      </c>
      <c r="N13" s="47">
        <v>1651000</v>
      </c>
      <c r="O13" s="47">
        <v>1033000</v>
      </c>
      <c r="P13" s="47">
        <v>31000</v>
      </c>
      <c r="Q13" s="47">
        <v>76380000</v>
      </c>
      <c r="R13" s="47">
        <v>65549000</v>
      </c>
      <c r="S13" s="47">
        <v>0</v>
      </c>
      <c r="T13" s="47">
        <v>6785000</v>
      </c>
      <c r="U13" s="47">
        <v>1103000</v>
      </c>
      <c r="V13" s="47">
        <v>1859000</v>
      </c>
      <c r="W13" s="47">
        <v>917000</v>
      </c>
      <c r="X13" s="47">
        <v>76213000</v>
      </c>
      <c r="Y13" s="69" t="s">
        <v>27</v>
      </c>
      <c r="Z13" s="84"/>
      <c r="AA13" s="84"/>
    </row>
    <row r="14" spans="1:27" ht="14.1" customHeight="1" x14ac:dyDescent="0.2">
      <c r="A14" s="66" t="s">
        <v>929</v>
      </c>
      <c r="B14" s="52" t="s">
        <v>925</v>
      </c>
      <c r="C14" s="69" t="s">
        <v>56</v>
      </c>
      <c r="D14" s="47">
        <v>41665000</v>
      </c>
      <c r="E14" s="47">
        <v>4480000</v>
      </c>
      <c r="F14" s="47">
        <v>38918000</v>
      </c>
      <c r="G14" s="47">
        <v>2655000</v>
      </c>
      <c r="H14" s="47">
        <v>2771000</v>
      </c>
      <c r="I14" s="47">
        <v>3523000</v>
      </c>
      <c r="J14" s="47">
        <v>94012000</v>
      </c>
      <c r="K14" s="47">
        <v>32421000</v>
      </c>
      <c r="L14" s="47">
        <v>3755000</v>
      </c>
      <c r="M14" s="47">
        <v>32953000</v>
      </c>
      <c r="N14" s="47">
        <v>4610000</v>
      </c>
      <c r="O14" s="47">
        <v>2344000</v>
      </c>
      <c r="P14" s="47">
        <v>3470000</v>
      </c>
      <c r="Q14" s="47">
        <v>79553000</v>
      </c>
      <c r="R14" s="47">
        <v>32390000</v>
      </c>
      <c r="S14" s="47">
        <v>3186000</v>
      </c>
      <c r="T14" s="47">
        <v>38649000</v>
      </c>
      <c r="U14" s="47">
        <v>5059000</v>
      </c>
      <c r="V14" s="47">
        <v>1953000</v>
      </c>
      <c r="W14" s="47">
        <v>3712000</v>
      </c>
      <c r="X14" s="47">
        <v>84949000</v>
      </c>
      <c r="Y14" s="69" t="s">
        <v>56</v>
      </c>
      <c r="Z14" s="84"/>
      <c r="AA14" s="84"/>
    </row>
    <row r="15" spans="1:27" ht="29.1" customHeight="1" x14ac:dyDescent="0.2">
      <c r="A15" s="66" t="s">
        <v>929</v>
      </c>
      <c r="B15" s="52" t="s">
        <v>927</v>
      </c>
      <c r="C15" s="69" t="s">
        <v>74</v>
      </c>
      <c r="D15" s="47">
        <v>623000</v>
      </c>
      <c r="E15" s="47">
        <v>0</v>
      </c>
      <c r="F15" s="47">
        <v>1210000</v>
      </c>
      <c r="G15" s="47">
        <v>60000</v>
      </c>
      <c r="H15" s="47">
        <v>472000</v>
      </c>
      <c r="I15" s="47">
        <v>0</v>
      </c>
      <c r="J15" s="47">
        <v>2365000</v>
      </c>
      <c r="K15" s="47">
        <v>643000</v>
      </c>
      <c r="L15" s="47">
        <v>0</v>
      </c>
      <c r="M15" s="47">
        <v>220000</v>
      </c>
      <c r="N15" s="47">
        <v>60000</v>
      </c>
      <c r="O15" s="47">
        <v>23000</v>
      </c>
      <c r="P15" s="47">
        <v>0</v>
      </c>
      <c r="Q15" s="47">
        <v>946000</v>
      </c>
      <c r="R15" s="47">
        <v>161000</v>
      </c>
      <c r="S15" s="47">
        <v>0</v>
      </c>
      <c r="T15" s="47">
        <v>1220000</v>
      </c>
      <c r="U15" s="47">
        <v>59000</v>
      </c>
      <c r="V15" s="47">
        <v>30000</v>
      </c>
      <c r="W15" s="47">
        <v>0</v>
      </c>
      <c r="X15" s="47">
        <v>1470000</v>
      </c>
      <c r="Y15" s="69" t="s">
        <v>74</v>
      </c>
      <c r="Z15" s="84"/>
      <c r="AA15" s="84"/>
    </row>
    <row r="16" spans="1:27" ht="14.1" customHeight="1" x14ac:dyDescent="0.2">
      <c r="A16" s="66" t="s">
        <v>929</v>
      </c>
      <c r="B16" s="52" t="s">
        <v>558</v>
      </c>
      <c r="C16" s="69" t="s">
        <v>88</v>
      </c>
      <c r="D16" s="47">
        <v>204613000</v>
      </c>
      <c r="E16" s="47">
        <v>43048000</v>
      </c>
      <c r="F16" s="47">
        <v>37284000</v>
      </c>
      <c r="G16" s="47">
        <v>4142000</v>
      </c>
      <c r="H16" s="47">
        <v>5040000</v>
      </c>
      <c r="I16" s="47">
        <v>359000</v>
      </c>
      <c r="J16" s="47">
        <v>294486000</v>
      </c>
      <c r="K16" s="47">
        <v>194137000</v>
      </c>
      <c r="L16" s="47">
        <v>42310000</v>
      </c>
      <c r="M16" s="47">
        <v>30761000</v>
      </c>
      <c r="N16" s="47">
        <v>4136000</v>
      </c>
      <c r="O16" s="47">
        <v>5947000</v>
      </c>
      <c r="P16" s="47">
        <v>255000</v>
      </c>
      <c r="Q16" s="47">
        <v>277546000</v>
      </c>
      <c r="R16" s="47">
        <v>197939000</v>
      </c>
      <c r="S16" s="47">
        <v>43731000</v>
      </c>
      <c r="T16" s="47">
        <v>31513000</v>
      </c>
      <c r="U16" s="47">
        <v>3775000</v>
      </c>
      <c r="V16" s="47">
        <v>5096000</v>
      </c>
      <c r="W16" s="47">
        <v>424000</v>
      </c>
      <c r="X16" s="47">
        <v>282478000</v>
      </c>
      <c r="Y16" s="69" t="s">
        <v>88</v>
      </c>
      <c r="Z16" s="84"/>
      <c r="AA16" s="84"/>
    </row>
    <row r="17" spans="1:27" ht="14.1" customHeight="1" x14ac:dyDescent="0.2">
      <c r="A17" s="66" t="s">
        <v>929</v>
      </c>
      <c r="B17" s="52" t="s">
        <v>555</v>
      </c>
      <c r="C17" s="69" t="s">
        <v>96</v>
      </c>
      <c r="D17" s="47">
        <v>11000</v>
      </c>
      <c r="E17" s="47">
        <v>0</v>
      </c>
      <c r="F17" s="47">
        <v>702000</v>
      </c>
      <c r="G17" s="47">
        <v>15000</v>
      </c>
      <c r="H17" s="47">
        <v>0</v>
      </c>
      <c r="I17" s="47">
        <v>0</v>
      </c>
      <c r="J17" s="47">
        <v>728000</v>
      </c>
      <c r="K17" s="47">
        <v>14000</v>
      </c>
      <c r="L17" s="47">
        <v>0</v>
      </c>
      <c r="M17" s="47">
        <v>683000</v>
      </c>
      <c r="N17" s="47">
        <v>26000</v>
      </c>
      <c r="O17" s="47">
        <v>0</v>
      </c>
      <c r="P17" s="47">
        <v>0</v>
      </c>
      <c r="Q17" s="47">
        <v>723000</v>
      </c>
      <c r="R17" s="47">
        <v>11000</v>
      </c>
      <c r="S17" s="47">
        <v>0</v>
      </c>
      <c r="T17" s="47">
        <v>713000</v>
      </c>
      <c r="U17" s="47">
        <v>20000</v>
      </c>
      <c r="V17" s="47">
        <v>0</v>
      </c>
      <c r="W17" s="47">
        <v>0</v>
      </c>
      <c r="X17" s="47">
        <v>744000</v>
      </c>
      <c r="Y17" s="69" t="s">
        <v>96</v>
      </c>
      <c r="Z17" s="84"/>
      <c r="AA17" s="84"/>
    </row>
    <row r="18" spans="1:27" ht="14.1" customHeight="1" x14ac:dyDescent="0.2">
      <c r="A18" s="66" t="s">
        <v>929</v>
      </c>
      <c r="B18" s="52" t="s">
        <v>710</v>
      </c>
      <c r="C18" s="69" t="s">
        <v>101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741000</v>
      </c>
      <c r="J18" s="47">
        <v>741000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601000</v>
      </c>
      <c r="Q18" s="47">
        <v>601000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47">
        <v>765000</v>
      </c>
      <c r="X18" s="47">
        <v>765000</v>
      </c>
      <c r="Y18" s="69" t="s">
        <v>101</v>
      </c>
      <c r="Z18" s="84"/>
      <c r="AA18" s="84"/>
    </row>
    <row r="19" spans="1:27" ht="14.1" customHeight="1" x14ac:dyDescent="0.2">
      <c r="A19" s="66" t="s">
        <v>929</v>
      </c>
      <c r="B19" s="52" t="s">
        <v>575</v>
      </c>
      <c r="C19" s="69" t="s">
        <v>204</v>
      </c>
      <c r="D19" s="48"/>
      <c r="E19" s="48"/>
      <c r="F19" s="48"/>
      <c r="G19" s="48"/>
      <c r="H19" s="48"/>
      <c r="I19" s="47">
        <v>2956000</v>
      </c>
      <c r="J19" s="47">
        <v>2956000</v>
      </c>
      <c r="K19" s="48"/>
      <c r="L19" s="48"/>
      <c r="M19" s="48"/>
      <c r="N19" s="48"/>
      <c r="O19" s="48"/>
      <c r="P19" s="47">
        <v>2863000</v>
      </c>
      <c r="Q19" s="47">
        <v>2863000</v>
      </c>
      <c r="R19" s="48"/>
      <c r="S19" s="48"/>
      <c r="T19" s="48"/>
      <c r="U19" s="48"/>
      <c r="V19" s="48"/>
      <c r="W19" s="47">
        <v>3043000</v>
      </c>
      <c r="X19" s="47">
        <v>3043000</v>
      </c>
      <c r="Y19" s="69" t="s">
        <v>204</v>
      </c>
      <c r="Z19" s="84"/>
      <c r="AA19" s="84"/>
    </row>
    <row r="20" spans="1:27" ht="14.1" customHeight="1" x14ac:dyDescent="0.2">
      <c r="A20" s="66" t="s">
        <v>929</v>
      </c>
      <c r="B20" s="52" t="s">
        <v>932</v>
      </c>
      <c r="C20" s="69" t="s">
        <v>205</v>
      </c>
      <c r="D20" s="47">
        <v>5062000</v>
      </c>
      <c r="E20" s="47">
        <v>75000</v>
      </c>
      <c r="F20" s="47">
        <v>7346000</v>
      </c>
      <c r="G20" s="47">
        <v>463000</v>
      </c>
      <c r="H20" s="47">
        <v>166000</v>
      </c>
      <c r="I20" s="47">
        <v>11789000</v>
      </c>
      <c r="J20" s="47">
        <v>24901000</v>
      </c>
      <c r="K20" s="47">
        <v>3464000</v>
      </c>
      <c r="L20" s="47">
        <v>126000</v>
      </c>
      <c r="M20" s="47">
        <v>3066000</v>
      </c>
      <c r="N20" s="47">
        <v>127000</v>
      </c>
      <c r="O20" s="47">
        <v>118000</v>
      </c>
      <c r="P20" s="47">
        <v>2507000</v>
      </c>
      <c r="Q20" s="47">
        <v>9408000</v>
      </c>
      <c r="R20" s="47">
        <v>4654000</v>
      </c>
      <c r="S20" s="47">
        <v>97000</v>
      </c>
      <c r="T20" s="47">
        <v>2111000</v>
      </c>
      <c r="U20" s="47">
        <v>187000</v>
      </c>
      <c r="V20" s="47">
        <v>228000</v>
      </c>
      <c r="W20" s="47">
        <v>3693000</v>
      </c>
      <c r="X20" s="47">
        <v>10970000</v>
      </c>
      <c r="Y20" s="69" t="s">
        <v>205</v>
      </c>
      <c r="Z20" s="84"/>
      <c r="AA20" s="84"/>
    </row>
    <row r="21" spans="1:27" ht="14.1" customHeight="1" x14ac:dyDescent="0.2">
      <c r="A21" s="66" t="s">
        <v>929</v>
      </c>
      <c r="B21" s="52" t="s">
        <v>930</v>
      </c>
      <c r="C21" s="69" t="s">
        <v>233</v>
      </c>
      <c r="D21" s="47">
        <v>6402000</v>
      </c>
      <c r="E21" s="47">
        <v>4000</v>
      </c>
      <c r="F21" s="47">
        <v>825000</v>
      </c>
      <c r="G21" s="47">
        <v>6000</v>
      </c>
      <c r="H21" s="47">
        <v>22000</v>
      </c>
      <c r="I21" s="47">
        <v>1830000</v>
      </c>
      <c r="J21" s="47">
        <v>9089000</v>
      </c>
      <c r="K21" s="47">
        <v>6565000</v>
      </c>
      <c r="L21" s="47">
        <v>4000</v>
      </c>
      <c r="M21" s="47">
        <v>985000</v>
      </c>
      <c r="N21" s="47">
        <v>3000</v>
      </c>
      <c r="O21" s="47">
        <v>32000</v>
      </c>
      <c r="P21" s="47">
        <v>878000</v>
      </c>
      <c r="Q21" s="47">
        <v>8467000</v>
      </c>
      <c r="R21" s="47">
        <v>7443000</v>
      </c>
      <c r="S21" s="47">
        <v>4000</v>
      </c>
      <c r="T21" s="47">
        <v>757000</v>
      </c>
      <c r="U21" s="47">
        <v>3000</v>
      </c>
      <c r="V21" s="47">
        <v>20000</v>
      </c>
      <c r="W21" s="47">
        <v>275000</v>
      </c>
      <c r="X21" s="47">
        <v>8502000</v>
      </c>
      <c r="Y21" s="69" t="s">
        <v>233</v>
      </c>
      <c r="Z21" s="84"/>
      <c r="AA21" s="84"/>
    </row>
    <row r="22" spans="1:27" ht="14.1" customHeight="1" x14ac:dyDescent="0.2">
      <c r="A22" s="66" t="s">
        <v>929</v>
      </c>
      <c r="B22" s="52" t="s">
        <v>1040</v>
      </c>
      <c r="C22" s="69" t="s">
        <v>28</v>
      </c>
      <c r="D22" s="47">
        <v>334240000</v>
      </c>
      <c r="E22" s="47">
        <v>47607000</v>
      </c>
      <c r="F22" s="47">
        <v>108415000</v>
      </c>
      <c r="G22" s="47">
        <v>11216000</v>
      </c>
      <c r="H22" s="47">
        <v>9519000</v>
      </c>
      <c r="I22" s="47">
        <v>21452000</v>
      </c>
      <c r="J22" s="47">
        <v>532449000</v>
      </c>
      <c r="K22" s="47">
        <v>303454000</v>
      </c>
      <c r="L22" s="47">
        <v>46195000</v>
      </c>
      <c r="M22" s="47">
        <v>76123000</v>
      </c>
      <c r="N22" s="47">
        <v>10613000</v>
      </c>
      <c r="O22" s="47">
        <v>9497000</v>
      </c>
      <c r="P22" s="47">
        <v>10605000</v>
      </c>
      <c r="Q22" s="47">
        <v>456487000</v>
      </c>
      <c r="R22" s="47">
        <v>308147000</v>
      </c>
      <c r="S22" s="47">
        <v>47018000</v>
      </c>
      <c r="T22" s="47">
        <v>81748000</v>
      </c>
      <c r="U22" s="47">
        <v>10206000</v>
      </c>
      <c r="V22" s="47">
        <v>9186000</v>
      </c>
      <c r="W22" s="47">
        <v>12829000</v>
      </c>
      <c r="X22" s="47">
        <v>469134000</v>
      </c>
      <c r="Y22" s="69" t="s">
        <v>28</v>
      </c>
      <c r="Z22" s="84"/>
      <c r="AA22" s="84"/>
    </row>
    <row r="23" spans="1:27" ht="14.1" customHeight="1" x14ac:dyDescent="0.2">
      <c r="A23" s="66" t="s">
        <v>722</v>
      </c>
      <c r="B23" s="52" t="s">
        <v>1075</v>
      </c>
      <c r="C23" s="69" t="s">
        <v>34</v>
      </c>
      <c r="D23" s="47">
        <v>264552000</v>
      </c>
      <c r="E23" s="47">
        <v>12305000</v>
      </c>
      <c r="F23" s="47">
        <v>126006000</v>
      </c>
      <c r="G23" s="47">
        <v>10050000</v>
      </c>
      <c r="H23" s="47">
        <v>5080000</v>
      </c>
      <c r="I23" s="47">
        <v>634000</v>
      </c>
      <c r="J23" s="47">
        <v>418627000</v>
      </c>
      <c r="K23" s="47">
        <v>233766000</v>
      </c>
      <c r="L23" s="47">
        <v>15963000</v>
      </c>
      <c r="M23" s="47">
        <v>97813000</v>
      </c>
      <c r="N23" s="47">
        <v>10618000</v>
      </c>
      <c r="O23" s="47">
        <v>5577000</v>
      </c>
      <c r="P23" s="47">
        <v>282000</v>
      </c>
      <c r="Q23" s="47">
        <v>364019000</v>
      </c>
      <c r="R23" s="47">
        <v>244406000</v>
      </c>
      <c r="S23" s="47">
        <v>13878000</v>
      </c>
      <c r="T23" s="47">
        <v>99241000</v>
      </c>
      <c r="U23" s="47">
        <v>9531000</v>
      </c>
      <c r="V23" s="47">
        <v>5220000</v>
      </c>
      <c r="W23" s="47">
        <v>1368000</v>
      </c>
      <c r="X23" s="47">
        <v>373644000</v>
      </c>
      <c r="Y23" s="69" t="s">
        <v>34</v>
      </c>
      <c r="Z23" s="84"/>
      <c r="AA23" s="84"/>
    </row>
    <row r="24" spans="1:27" ht="14.1" customHeight="1" x14ac:dyDescent="0.2">
      <c r="A24" s="66" t="s">
        <v>722</v>
      </c>
      <c r="B24" s="52" t="s">
        <v>1076</v>
      </c>
      <c r="C24" s="69" t="s">
        <v>38</v>
      </c>
      <c r="D24" s="47">
        <v>1870000</v>
      </c>
      <c r="E24" s="47">
        <v>0</v>
      </c>
      <c r="F24" s="47">
        <v>4041000</v>
      </c>
      <c r="G24" s="47">
        <v>175000</v>
      </c>
      <c r="H24" s="47">
        <v>86000</v>
      </c>
      <c r="I24" s="47">
        <v>0</v>
      </c>
      <c r="J24" s="47">
        <v>6172000</v>
      </c>
      <c r="K24" s="47">
        <v>1849000</v>
      </c>
      <c r="L24" s="47">
        <v>0</v>
      </c>
      <c r="M24" s="47">
        <v>1956000</v>
      </c>
      <c r="N24" s="47">
        <v>586000</v>
      </c>
      <c r="O24" s="47">
        <v>97000</v>
      </c>
      <c r="P24" s="47">
        <v>0</v>
      </c>
      <c r="Q24" s="47">
        <v>4488000</v>
      </c>
      <c r="R24" s="47">
        <v>2280000</v>
      </c>
      <c r="S24" s="47">
        <v>0</v>
      </c>
      <c r="T24" s="47">
        <v>3385000</v>
      </c>
      <c r="U24" s="47">
        <v>444000</v>
      </c>
      <c r="V24" s="47">
        <v>67000</v>
      </c>
      <c r="W24" s="47">
        <v>0</v>
      </c>
      <c r="X24" s="47">
        <v>6176000</v>
      </c>
      <c r="Y24" s="69" t="s">
        <v>38</v>
      </c>
      <c r="Z24" s="84"/>
      <c r="AA24" s="84"/>
    </row>
    <row r="25" spans="1:27" ht="14.1" customHeight="1" x14ac:dyDescent="0.2">
      <c r="A25" s="66" t="s">
        <v>722</v>
      </c>
      <c r="B25" s="52" t="s">
        <v>1074</v>
      </c>
      <c r="C25" s="69" t="s">
        <v>45</v>
      </c>
      <c r="D25" s="47">
        <v>118000</v>
      </c>
      <c r="E25" s="47">
        <v>0</v>
      </c>
      <c r="F25" s="47">
        <v>181000</v>
      </c>
      <c r="G25" s="47">
        <v>14000</v>
      </c>
      <c r="H25" s="47">
        <v>0</v>
      </c>
      <c r="I25" s="47">
        <v>0</v>
      </c>
      <c r="J25" s="47">
        <v>313000</v>
      </c>
      <c r="K25" s="47">
        <v>110000</v>
      </c>
      <c r="L25" s="47">
        <v>0</v>
      </c>
      <c r="M25" s="47">
        <v>308000</v>
      </c>
      <c r="N25" s="47">
        <v>6000</v>
      </c>
      <c r="O25" s="47">
        <v>0</v>
      </c>
      <c r="P25" s="47">
        <v>0</v>
      </c>
      <c r="Q25" s="47">
        <v>424000</v>
      </c>
      <c r="R25" s="47">
        <v>108000</v>
      </c>
      <c r="S25" s="47">
        <v>0</v>
      </c>
      <c r="T25" s="47">
        <v>199000</v>
      </c>
      <c r="U25" s="47">
        <v>8000</v>
      </c>
      <c r="V25" s="47">
        <v>0</v>
      </c>
      <c r="W25" s="47">
        <v>0</v>
      </c>
      <c r="X25" s="47">
        <v>315000</v>
      </c>
      <c r="Y25" s="69" t="s">
        <v>45</v>
      </c>
      <c r="Z25" s="84"/>
      <c r="AA25" s="84"/>
    </row>
    <row r="26" spans="1:27" ht="29.1" customHeight="1" x14ac:dyDescent="0.2">
      <c r="A26" s="66" t="s">
        <v>722</v>
      </c>
      <c r="B26" s="52" t="s">
        <v>926</v>
      </c>
      <c r="C26" s="69" t="s">
        <v>48</v>
      </c>
      <c r="D26" s="47">
        <v>99000</v>
      </c>
      <c r="E26" s="47">
        <v>0</v>
      </c>
      <c r="F26" s="47">
        <v>4223000</v>
      </c>
      <c r="G26" s="47">
        <v>60000</v>
      </c>
      <c r="H26" s="47">
        <v>33000</v>
      </c>
      <c r="I26" s="47">
        <v>0</v>
      </c>
      <c r="J26" s="47">
        <v>4415000</v>
      </c>
      <c r="K26" s="47">
        <v>363000</v>
      </c>
      <c r="L26" s="47">
        <v>0</v>
      </c>
      <c r="M26" s="47">
        <v>192000</v>
      </c>
      <c r="N26" s="47">
        <v>49000</v>
      </c>
      <c r="O26" s="47">
        <v>23000</v>
      </c>
      <c r="P26" s="47">
        <v>37000</v>
      </c>
      <c r="Q26" s="47">
        <v>664000</v>
      </c>
      <c r="R26" s="47">
        <v>112000</v>
      </c>
      <c r="S26" s="47">
        <v>0</v>
      </c>
      <c r="T26" s="47">
        <v>264000</v>
      </c>
      <c r="U26" s="47">
        <v>59000</v>
      </c>
      <c r="V26" s="47">
        <v>30000</v>
      </c>
      <c r="W26" s="47">
        <v>11000</v>
      </c>
      <c r="X26" s="47">
        <v>476000</v>
      </c>
      <c r="Y26" s="69" t="s">
        <v>48</v>
      </c>
      <c r="Z26" s="84"/>
      <c r="AA26" s="84"/>
    </row>
    <row r="27" spans="1:27" ht="14.1" customHeight="1" x14ac:dyDescent="0.2">
      <c r="A27" s="66" t="s">
        <v>722</v>
      </c>
      <c r="B27" s="52" t="s">
        <v>527</v>
      </c>
      <c r="C27" s="69" t="s">
        <v>50</v>
      </c>
      <c r="D27" s="47">
        <v>5584000</v>
      </c>
      <c r="E27" s="47">
        <v>14258000</v>
      </c>
      <c r="F27" s="47">
        <v>2688000</v>
      </c>
      <c r="G27" s="47">
        <v>0</v>
      </c>
      <c r="H27" s="47">
        <v>0</v>
      </c>
      <c r="I27" s="47">
        <v>0</v>
      </c>
      <c r="J27" s="47">
        <v>22530000</v>
      </c>
      <c r="K27" s="47">
        <v>5727000</v>
      </c>
      <c r="L27" s="47">
        <v>15224000</v>
      </c>
      <c r="M27" s="47">
        <v>0</v>
      </c>
      <c r="N27" s="47">
        <v>0</v>
      </c>
      <c r="O27" s="47">
        <v>0</v>
      </c>
      <c r="P27" s="47">
        <v>0</v>
      </c>
      <c r="Q27" s="47">
        <v>20951000</v>
      </c>
      <c r="R27" s="47">
        <v>5621000</v>
      </c>
      <c r="S27" s="47">
        <v>14337000</v>
      </c>
      <c r="T27" s="47">
        <v>0</v>
      </c>
      <c r="U27" s="47">
        <v>0</v>
      </c>
      <c r="V27" s="47">
        <v>0</v>
      </c>
      <c r="W27" s="47">
        <v>0</v>
      </c>
      <c r="X27" s="47">
        <v>19958000</v>
      </c>
      <c r="Y27" s="69" t="s">
        <v>50</v>
      </c>
      <c r="Z27" s="84"/>
      <c r="AA27" s="84"/>
    </row>
    <row r="28" spans="1:27" ht="14.1" customHeight="1" x14ac:dyDescent="0.2">
      <c r="A28" s="66" t="s">
        <v>722</v>
      </c>
      <c r="B28" s="52" t="s">
        <v>725</v>
      </c>
      <c r="C28" s="69" t="s">
        <v>51</v>
      </c>
      <c r="D28" s="47">
        <v>5092000</v>
      </c>
      <c r="E28" s="47">
        <v>201000</v>
      </c>
      <c r="F28" s="47">
        <v>7313000</v>
      </c>
      <c r="G28" s="47">
        <v>281000</v>
      </c>
      <c r="H28" s="47">
        <v>268000</v>
      </c>
      <c r="I28" s="47">
        <v>11791000</v>
      </c>
      <c r="J28" s="47">
        <v>24946000</v>
      </c>
      <c r="K28" s="47">
        <v>4166000</v>
      </c>
      <c r="L28" s="47">
        <v>313000</v>
      </c>
      <c r="M28" s="47">
        <v>2366000</v>
      </c>
      <c r="N28" s="47">
        <v>112000</v>
      </c>
      <c r="O28" s="47">
        <v>118000</v>
      </c>
      <c r="P28" s="47">
        <v>2444000</v>
      </c>
      <c r="Q28" s="47">
        <v>9519000</v>
      </c>
      <c r="R28" s="47">
        <v>5422000</v>
      </c>
      <c r="S28" s="47">
        <v>285000</v>
      </c>
      <c r="T28" s="47">
        <v>1698000</v>
      </c>
      <c r="U28" s="47">
        <v>185000</v>
      </c>
      <c r="V28" s="47">
        <v>301000</v>
      </c>
      <c r="W28" s="47">
        <v>3637000</v>
      </c>
      <c r="X28" s="47">
        <v>11528000</v>
      </c>
      <c r="Y28" s="69" t="s">
        <v>51</v>
      </c>
      <c r="Z28" s="84"/>
      <c r="AA28" s="84"/>
    </row>
    <row r="29" spans="1:27" ht="14.1" customHeight="1" x14ac:dyDescent="0.2">
      <c r="A29" s="66" t="s">
        <v>722</v>
      </c>
      <c r="B29" s="52" t="s">
        <v>723</v>
      </c>
      <c r="C29" s="69" t="s">
        <v>52</v>
      </c>
      <c r="D29" s="47">
        <v>6604000</v>
      </c>
      <c r="E29" s="47">
        <v>10376000</v>
      </c>
      <c r="F29" s="47">
        <v>1003000</v>
      </c>
      <c r="G29" s="47">
        <v>20000</v>
      </c>
      <c r="H29" s="47">
        <v>336000</v>
      </c>
      <c r="I29" s="47">
        <v>398000</v>
      </c>
      <c r="J29" s="47">
        <v>18737000</v>
      </c>
      <c r="K29" s="47">
        <v>7747000</v>
      </c>
      <c r="L29" s="47">
        <v>10916000</v>
      </c>
      <c r="M29" s="47">
        <v>410000</v>
      </c>
      <c r="N29" s="47">
        <v>28000</v>
      </c>
      <c r="O29" s="47">
        <v>128000</v>
      </c>
      <c r="P29" s="47">
        <v>772000</v>
      </c>
      <c r="Q29" s="47">
        <v>20001000</v>
      </c>
      <c r="R29" s="47">
        <v>7090000</v>
      </c>
      <c r="S29" s="47">
        <v>13093000</v>
      </c>
      <c r="T29" s="47">
        <v>496000</v>
      </c>
      <c r="U29" s="47">
        <v>19000</v>
      </c>
      <c r="V29" s="47">
        <v>115000</v>
      </c>
      <c r="W29" s="47">
        <v>350000</v>
      </c>
      <c r="X29" s="47">
        <v>21163000</v>
      </c>
      <c r="Y29" s="69" t="s">
        <v>52</v>
      </c>
      <c r="Z29" s="84"/>
      <c r="AA29" s="84"/>
    </row>
    <row r="30" spans="1:27" ht="14.1" customHeight="1" x14ac:dyDescent="0.2">
      <c r="A30" s="66" t="s">
        <v>722</v>
      </c>
      <c r="B30" s="52" t="s">
        <v>1033</v>
      </c>
      <c r="C30" s="69" t="s">
        <v>54</v>
      </c>
      <c r="D30" s="47">
        <v>283919000</v>
      </c>
      <c r="E30" s="47">
        <v>37140000</v>
      </c>
      <c r="F30" s="47">
        <v>145455000</v>
      </c>
      <c r="G30" s="47">
        <v>10600000</v>
      </c>
      <c r="H30" s="47">
        <v>5803000</v>
      </c>
      <c r="I30" s="47">
        <v>12823000</v>
      </c>
      <c r="J30" s="47">
        <v>495740000</v>
      </c>
      <c r="K30" s="47">
        <v>253728000</v>
      </c>
      <c r="L30" s="47">
        <v>42416000</v>
      </c>
      <c r="M30" s="47">
        <v>103045000</v>
      </c>
      <c r="N30" s="47">
        <v>11399000</v>
      </c>
      <c r="O30" s="47">
        <v>5943000</v>
      </c>
      <c r="P30" s="47">
        <v>3535000</v>
      </c>
      <c r="Q30" s="47">
        <v>420066000</v>
      </c>
      <c r="R30" s="47">
        <v>265039000</v>
      </c>
      <c r="S30" s="47">
        <v>41593000</v>
      </c>
      <c r="T30" s="47">
        <v>105283000</v>
      </c>
      <c r="U30" s="47">
        <v>10246000</v>
      </c>
      <c r="V30" s="47">
        <v>5733000</v>
      </c>
      <c r="W30" s="47">
        <v>5366000</v>
      </c>
      <c r="X30" s="47">
        <v>433260000</v>
      </c>
      <c r="Y30" s="69" t="s">
        <v>54</v>
      </c>
      <c r="Z30" s="84"/>
      <c r="AA30" s="84"/>
    </row>
    <row r="31" spans="1:27" ht="14.1" customHeight="1" x14ac:dyDescent="0.2">
      <c r="A31" s="65" t="s">
        <v>688</v>
      </c>
      <c r="B31" s="65"/>
      <c r="C31" s="69" t="s">
        <v>55</v>
      </c>
      <c r="D31" s="47">
        <v>50321000</v>
      </c>
      <c r="E31" s="47">
        <v>10467000</v>
      </c>
      <c r="F31" s="47">
        <v>-37040000</v>
      </c>
      <c r="G31" s="47">
        <v>616000</v>
      </c>
      <c r="H31" s="47">
        <v>3716000</v>
      </c>
      <c r="I31" s="47">
        <v>8629000</v>
      </c>
      <c r="J31" s="47">
        <v>36709000</v>
      </c>
      <c r="K31" s="47">
        <v>49726000</v>
      </c>
      <c r="L31" s="47">
        <v>3779000</v>
      </c>
      <c r="M31" s="47">
        <v>-26922000</v>
      </c>
      <c r="N31" s="47">
        <v>-786000</v>
      </c>
      <c r="O31" s="47">
        <v>3554000</v>
      </c>
      <c r="P31" s="47">
        <v>7070000</v>
      </c>
      <c r="Q31" s="47">
        <v>36421000</v>
      </c>
      <c r="R31" s="47">
        <v>43108000</v>
      </c>
      <c r="S31" s="47">
        <v>5425000</v>
      </c>
      <c r="T31" s="47">
        <v>-23535000</v>
      </c>
      <c r="U31" s="47">
        <v>-40000</v>
      </c>
      <c r="V31" s="47">
        <v>3453000</v>
      </c>
      <c r="W31" s="47">
        <v>7463000</v>
      </c>
      <c r="X31" s="47">
        <v>35874000</v>
      </c>
      <c r="Y31" s="69" t="s">
        <v>55</v>
      </c>
      <c r="Z31" s="84"/>
      <c r="AA31" s="84"/>
    </row>
    <row r="32" spans="1:27" ht="39.75" customHeight="1" x14ac:dyDescent="0.2">
      <c r="A32" s="66" t="s">
        <v>707</v>
      </c>
      <c r="B32" s="52" t="s">
        <v>10</v>
      </c>
      <c r="C32" s="69" t="s">
        <v>57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7">
        <v>0</v>
      </c>
      <c r="X32" s="47">
        <v>0</v>
      </c>
      <c r="Y32" s="69" t="s">
        <v>57</v>
      </c>
      <c r="Z32" s="84"/>
      <c r="AA32" s="84"/>
    </row>
    <row r="33" spans="1:27" ht="36" customHeight="1" x14ac:dyDescent="0.2">
      <c r="A33" s="66" t="s">
        <v>707</v>
      </c>
      <c r="B33" s="52" t="s">
        <v>4</v>
      </c>
      <c r="C33" s="69" t="s">
        <v>60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7">
        <v>0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47">
        <v>0</v>
      </c>
      <c r="X33" s="47">
        <v>0</v>
      </c>
      <c r="Y33" s="69" t="s">
        <v>60</v>
      </c>
      <c r="Z33" s="84"/>
      <c r="AA33" s="84"/>
    </row>
    <row r="34" spans="1:27" ht="53.25" customHeight="1" x14ac:dyDescent="0.2">
      <c r="A34" s="66" t="s">
        <v>707</v>
      </c>
      <c r="B34" s="52" t="s">
        <v>7</v>
      </c>
      <c r="C34" s="69" t="s">
        <v>61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47">
        <v>0</v>
      </c>
      <c r="X34" s="47">
        <v>0</v>
      </c>
      <c r="Y34" s="69" t="s">
        <v>61</v>
      </c>
      <c r="Z34" s="84"/>
      <c r="AA34" s="84"/>
    </row>
    <row r="35" spans="1:27" ht="31.5" customHeight="1" x14ac:dyDescent="0.2">
      <c r="A35" s="66" t="s">
        <v>888</v>
      </c>
      <c r="B35" s="52" t="s">
        <v>10</v>
      </c>
      <c r="C35" s="69" t="s">
        <v>63</v>
      </c>
      <c r="D35" s="47">
        <v>-26662000</v>
      </c>
      <c r="E35" s="47">
        <v>-1846000</v>
      </c>
      <c r="F35" s="47">
        <v>34160000</v>
      </c>
      <c r="G35" s="47">
        <v>-1847000</v>
      </c>
      <c r="H35" s="47">
        <v>-4609000</v>
      </c>
      <c r="I35" s="47">
        <v>804000</v>
      </c>
      <c r="J35" s="47">
        <v>0</v>
      </c>
      <c r="K35" s="47">
        <v>-14370000</v>
      </c>
      <c r="L35" s="47">
        <v>-4077000</v>
      </c>
      <c r="M35" s="47">
        <v>22533000</v>
      </c>
      <c r="N35" s="47">
        <v>-306000</v>
      </c>
      <c r="O35" s="47">
        <v>-4249000</v>
      </c>
      <c r="P35" s="47">
        <v>469000</v>
      </c>
      <c r="Q35" s="47">
        <v>0</v>
      </c>
      <c r="R35" s="47">
        <v>-15496000</v>
      </c>
      <c r="S35" s="47">
        <v>-3009000</v>
      </c>
      <c r="T35" s="47">
        <v>23180000</v>
      </c>
      <c r="U35" s="47">
        <v>-1159000</v>
      </c>
      <c r="V35" s="47">
        <v>-4150000</v>
      </c>
      <c r="W35" s="47">
        <v>634000</v>
      </c>
      <c r="X35" s="47">
        <v>0</v>
      </c>
      <c r="Y35" s="69" t="s">
        <v>63</v>
      </c>
      <c r="Z35" s="84"/>
      <c r="AA35" s="84"/>
    </row>
    <row r="36" spans="1:27" ht="42.75" customHeight="1" x14ac:dyDescent="0.2">
      <c r="A36" s="66" t="s">
        <v>888</v>
      </c>
      <c r="B36" s="52" t="s">
        <v>5</v>
      </c>
      <c r="C36" s="69" t="s">
        <v>65</v>
      </c>
      <c r="D36" s="47">
        <v>-251000</v>
      </c>
      <c r="E36" s="47">
        <v>0</v>
      </c>
      <c r="F36" s="47">
        <v>-856000</v>
      </c>
      <c r="G36" s="47">
        <v>1051000</v>
      </c>
      <c r="H36" s="47">
        <v>16000</v>
      </c>
      <c r="I36" s="47">
        <v>40000</v>
      </c>
      <c r="J36" s="47">
        <v>0</v>
      </c>
      <c r="K36" s="47">
        <v>183000</v>
      </c>
      <c r="L36" s="47">
        <v>0</v>
      </c>
      <c r="M36" s="47">
        <v>-335000</v>
      </c>
      <c r="N36" s="47">
        <v>-1000</v>
      </c>
      <c r="O36" s="47">
        <v>-27000</v>
      </c>
      <c r="P36" s="47">
        <v>180000</v>
      </c>
      <c r="Q36" s="47">
        <v>0</v>
      </c>
      <c r="R36" s="47">
        <v>380000</v>
      </c>
      <c r="S36" s="47">
        <v>0</v>
      </c>
      <c r="T36" s="47">
        <v>-1351000</v>
      </c>
      <c r="U36" s="47">
        <v>972000</v>
      </c>
      <c r="V36" s="47">
        <v>-1000</v>
      </c>
      <c r="W36" s="47">
        <v>0</v>
      </c>
      <c r="X36" s="47">
        <v>0</v>
      </c>
      <c r="Y36" s="69" t="s">
        <v>65</v>
      </c>
      <c r="Z36" s="84"/>
      <c r="AA36" s="84"/>
    </row>
    <row r="37" spans="1:27" ht="39" customHeight="1" x14ac:dyDescent="0.2">
      <c r="A37" s="66" t="s">
        <v>888</v>
      </c>
      <c r="B37" s="52" t="s">
        <v>8</v>
      </c>
      <c r="C37" s="69" t="s">
        <v>66</v>
      </c>
      <c r="D37" s="47">
        <v>-130000</v>
      </c>
      <c r="E37" s="47">
        <v>0</v>
      </c>
      <c r="F37" s="47">
        <v>392000</v>
      </c>
      <c r="G37" s="47">
        <v>-342000</v>
      </c>
      <c r="H37" s="47">
        <v>18000</v>
      </c>
      <c r="I37" s="47">
        <v>62000</v>
      </c>
      <c r="J37" s="47">
        <v>0</v>
      </c>
      <c r="K37" s="47">
        <v>-3377000</v>
      </c>
      <c r="L37" s="47">
        <v>0</v>
      </c>
      <c r="M37" s="47">
        <v>2580000</v>
      </c>
      <c r="N37" s="47">
        <v>839000</v>
      </c>
      <c r="O37" s="47">
        <v>41000</v>
      </c>
      <c r="P37" s="47">
        <v>-83000</v>
      </c>
      <c r="Q37" s="47">
        <v>0</v>
      </c>
      <c r="R37" s="47">
        <v>-13000</v>
      </c>
      <c r="S37" s="47">
        <v>0</v>
      </c>
      <c r="T37" s="47">
        <v>-128000</v>
      </c>
      <c r="U37" s="47">
        <v>133000</v>
      </c>
      <c r="V37" s="47">
        <v>8000</v>
      </c>
      <c r="W37" s="47">
        <v>0</v>
      </c>
      <c r="X37" s="47">
        <v>0</v>
      </c>
      <c r="Y37" s="69" t="s">
        <v>66</v>
      </c>
      <c r="Z37" s="84"/>
      <c r="AA37" s="84"/>
    </row>
    <row r="38" spans="1:27" ht="14.1" customHeight="1" x14ac:dyDescent="0.2">
      <c r="A38" s="65" t="s">
        <v>959</v>
      </c>
      <c r="B38" s="65"/>
      <c r="C38" s="69" t="s">
        <v>67</v>
      </c>
      <c r="D38" s="47">
        <v>23278000</v>
      </c>
      <c r="E38" s="47">
        <v>8621000</v>
      </c>
      <c r="F38" s="47">
        <v>-3344000</v>
      </c>
      <c r="G38" s="47">
        <v>-522000</v>
      </c>
      <c r="H38" s="47">
        <v>-859000</v>
      </c>
      <c r="I38" s="47">
        <v>9535000</v>
      </c>
      <c r="J38" s="47">
        <v>36709000</v>
      </c>
      <c r="K38" s="47">
        <v>32162000</v>
      </c>
      <c r="L38" s="47">
        <v>-298000</v>
      </c>
      <c r="M38" s="47">
        <v>-2144000</v>
      </c>
      <c r="N38" s="47">
        <v>-254000</v>
      </c>
      <c r="O38" s="47">
        <v>-681000</v>
      </c>
      <c r="P38" s="47">
        <v>7636000</v>
      </c>
      <c r="Q38" s="47">
        <v>36421000</v>
      </c>
      <c r="R38" s="47">
        <v>27979000</v>
      </c>
      <c r="S38" s="47">
        <v>2416000</v>
      </c>
      <c r="T38" s="47">
        <v>-1834000</v>
      </c>
      <c r="U38" s="47">
        <v>-94000</v>
      </c>
      <c r="V38" s="47">
        <v>-690000</v>
      </c>
      <c r="W38" s="47">
        <v>8097000</v>
      </c>
      <c r="X38" s="47">
        <v>35874000</v>
      </c>
      <c r="Y38" s="69" t="s">
        <v>67</v>
      </c>
      <c r="Z38" s="84"/>
      <c r="AA38" s="84"/>
    </row>
    <row r="39" spans="1:27" ht="14.1" customHeight="1" x14ac:dyDescent="0.2">
      <c r="A39" s="65" t="s">
        <v>6</v>
      </c>
      <c r="B39" s="65"/>
      <c r="C39" s="69" t="s">
        <v>70</v>
      </c>
      <c r="D39" s="47">
        <v>-525000</v>
      </c>
      <c r="E39" s="47">
        <v>0</v>
      </c>
      <c r="F39" s="47">
        <v>-1062000</v>
      </c>
      <c r="G39" s="47">
        <v>1492000</v>
      </c>
      <c r="H39" s="47">
        <v>31000</v>
      </c>
      <c r="I39" s="47">
        <v>64000</v>
      </c>
      <c r="J39" s="47">
        <v>0</v>
      </c>
      <c r="K39" s="47">
        <v>367000</v>
      </c>
      <c r="L39" s="47">
        <v>0</v>
      </c>
      <c r="M39" s="47">
        <v>-541000</v>
      </c>
      <c r="N39" s="47">
        <v>-43000</v>
      </c>
      <c r="O39" s="47">
        <v>-37000</v>
      </c>
      <c r="P39" s="47">
        <v>254000</v>
      </c>
      <c r="Q39" s="47">
        <v>0</v>
      </c>
      <c r="R39" s="47">
        <v>33000</v>
      </c>
      <c r="S39" s="47">
        <v>0</v>
      </c>
      <c r="T39" s="47">
        <v>-1531000</v>
      </c>
      <c r="U39" s="47">
        <v>1496000</v>
      </c>
      <c r="V39" s="47">
        <v>2000</v>
      </c>
      <c r="W39" s="47">
        <v>0</v>
      </c>
      <c r="X39" s="47">
        <v>0</v>
      </c>
      <c r="Y39" s="69" t="s">
        <v>70</v>
      </c>
      <c r="Z39" s="84"/>
      <c r="AA39" s="84"/>
    </row>
    <row r="40" spans="1:27" ht="14.1" customHeight="1" x14ac:dyDescent="0.2">
      <c r="A40" s="66" t="s">
        <v>9</v>
      </c>
      <c r="B40" s="66"/>
      <c r="C40" s="72" t="s">
        <v>72</v>
      </c>
      <c r="D40" s="49">
        <v>-396000</v>
      </c>
      <c r="E40" s="49">
        <v>0</v>
      </c>
      <c r="F40" s="49">
        <v>210000</v>
      </c>
      <c r="G40" s="49">
        <v>-116000</v>
      </c>
      <c r="H40" s="49">
        <v>136000</v>
      </c>
      <c r="I40" s="49">
        <v>166000</v>
      </c>
      <c r="J40" s="49">
        <v>0</v>
      </c>
      <c r="K40" s="49">
        <v>-6742000</v>
      </c>
      <c r="L40" s="49">
        <v>0</v>
      </c>
      <c r="M40" s="49">
        <v>5723000</v>
      </c>
      <c r="N40" s="49">
        <v>956000</v>
      </c>
      <c r="O40" s="49">
        <v>114000</v>
      </c>
      <c r="P40" s="49">
        <v>-51000</v>
      </c>
      <c r="Q40" s="49">
        <v>0</v>
      </c>
      <c r="R40" s="49">
        <v>-1146000</v>
      </c>
      <c r="S40" s="49">
        <v>0</v>
      </c>
      <c r="T40" s="49">
        <v>-113000</v>
      </c>
      <c r="U40" s="49">
        <v>1188000</v>
      </c>
      <c r="V40" s="49">
        <v>71000</v>
      </c>
      <c r="W40" s="49">
        <v>0</v>
      </c>
      <c r="X40" s="49">
        <v>0</v>
      </c>
      <c r="Y40" s="72" t="s">
        <v>72</v>
      </c>
      <c r="Z40" s="84"/>
      <c r="AA40" s="84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'@lists'!$A$40:$B$40</xm:f>
          </x14:formula1>
          <xm:sqref>B7</xm:sqref>
        </x14:dataValidation>
      </x14:dataValidation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2"/>
  <sheetViews>
    <sheetView rightToLeft="1" workbookViewId="0">
      <selection activeCell="A7" sqref="A7:XFD7"/>
    </sheetView>
  </sheetViews>
  <sheetFormatPr defaultColWidth="11.42578125" defaultRowHeight="12.75" x14ac:dyDescent="0.2"/>
  <cols>
    <col min="1" max="1" width="50.42578125" customWidth="1"/>
    <col min="2" max="2" width="36.28515625" customWidth="1"/>
    <col min="3" max="3" width="19" customWidth="1"/>
    <col min="4" max="4" width="18.140625" customWidth="1"/>
    <col min="5" max="13" width="16.28515625" customWidth="1"/>
    <col min="14" max="14" width="8.28515625" customWidth="1"/>
  </cols>
  <sheetData>
    <row r="1" spans="1:14" ht="15" x14ac:dyDescent="0.2">
      <c r="A1" s="24" t="s">
        <v>596</v>
      </c>
      <c r="B1" s="25"/>
      <c r="C1" s="26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x14ac:dyDescent="0.2">
      <c r="A2" s="24" t="s">
        <v>677</v>
      </c>
      <c r="B2" s="25"/>
      <c r="C2" s="28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7.25" x14ac:dyDescent="0.2">
      <c r="A4" s="33" t="s">
        <v>576</v>
      </c>
      <c r="B4" s="34" t="s">
        <v>29</v>
      </c>
      <c r="C4" s="35" t="str">
        <f>IF(B4&lt;&gt;"",VLOOKUP(B4,'@Entities3'!A2:B81,2,0),"")</f>
        <v>בנק לאומי לישראל בעמ</v>
      </c>
      <c r="D4" s="36"/>
      <c r="E4" s="2"/>
      <c r="F4" s="2"/>
      <c r="G4" s="2"/>
      <c r="H4" s="2"/>
      <c r="I4" s="2"/>
      <c r="J4" s="2"/>
      <c r="K4" s="2"/>
      <c r="L4" s="2"/>
      <c r="M4" s="2"/>
    </row>
    <row r="5" spans="1:14" ht="17.25" x14ac:dyDescent="0.2">
      <c r="A5" s="37" t="s">
        <v>1140</v>
      </c>
      <c r="B5" s="38">
        <v>43921</v>
      </c>
      <c r="C5" s="30"/>
      <c r="D5" s="30"/>
      <c r="E5" s="2"/>
      <c r="F5" s="2"/>
      <c r="G5" s="2"/>
      <c r="H5" s="2"/>
      <c r="I5" s="2"/>
      <c r="J5" s="2"/>
      <c r="K5" s="2"/>
      <c r="L5" s="2"/>
      <c r="M5" s="2"/>
    </row>
    <row r="6" spans="1:14" ht="17.25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2"/>
      <c r="F6" s="2"/>
      <c r="G6" s="2"/>
      <c r="H6" s="2"/>
      <c r="I6" s="2"/>
      <c r="J6" s="2"/>
      <c r="K6" s="2"/>
      <c r="L6" s="2"/>
      <c r="M6" s="2"/>
    </row>
    <row r="7" spans="1:14" ht="17.25" x14ac:dyDescent="0.2">
      <c r="A7" s="43" t="s">
        <v>902</v>
      </c>
      <c r="B7" s="44" t="s">
        <v>175</v>
      </c>
      <c r="C7" s="30"/>
      <c r="D7" s="30"/>
      <c r="E7" s="2"/>
      <c r="F7" s="2"/>
      <c r="G7" s="2"/>
      <c r="H7" s="2"/>
      <c r="I7" s="2"/>
      <c r="J7" s="2"/>
      <c r="K7" s="2"/>
      <c r="L7" s="2"/>
      <c r="M7" s="2"/>
    </row>
    <row r="8" spans="1:14" ht="17.25" x14ac:dyDescent="0.2">
      <c r="A8" s="30"/>
      <c r="B8" s="30"/>
      <c r="C8" s="30"/>
      <c r="D8" s="30"/>
      <c r="E8" s="2"/>
      <c r="F8" s="2"/>
      <c r="G8" s="2"/>
      <c r="H8" s="2"/>
      <c r="I8" s="2"/>
      <c r="J8" s="2"/>
      <c r="K8" s="2"/>
      <c r="L8" s="2"/>
      <c r="M8" s="2"/>
    </row>
    <row r="9" spans="1:14" ht="20.25" customHeight="1" x14ac:dyDescent="0.2">
      <c r="A9" s="92" t="s">
        <v>196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27"/>
    </row>
    <row r="10" spans="1:14" ht="15" x14ac:dyDescent="0.2">
      <c r="A10" s="1" t="s">
        <v>175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4" ht="51.75" customHeight="1" x14ac:dyDescent="0.2">
      <c r="A11" s="30"/>
      <c r="B11" s="30"/>
      <c r="C11" s="30"/>
      <c r="D11" s="52" t="s">
        <v>1183</v>
      </c>
      <c r="E11" s="52" t="s">
        <v>1184</v>
      </c>
      <c r="F11" s="52" t="s">
        <v>1176</v>
      </c>
      <c r="G11" s="52" t="s">
        <v>1185</v>
      </c>
      <c r="H11" s="52" t="s">
        <v>1186</v>
      </c>
      <c r="I11" s="52" t="s">
        <v>1179</v>
      </c>
      <c r="J11" s="52" t="s">
        <v>1187</v>
      </c>
      <c r="K11" s="52" t="s">
        <v>1188</v>
      </c>
      <c r="L11" s="52" t="s">
        <v>1182</v>
      </c>
      <c r="M11" s="30"/>
    </row>
    <row r="12" spans="1:14" ht="17.25" x14ac:dyDescent="0.2">
      <c r="A12" s="30"/>
      <c r="B12" s="30"/>
      <c r="C12" s="30"/>
      <c r="D12" s="82" t="s">
        <v>27</v>
      </c>
      <c r="E12" s="82" t="s">
        <v>56</v>
      </c>
      <c r="F12" s="82" t="s">
        <v>74</v>
      </c>
      <c r="G12" s="82" t="s">
        <v>27</v>
      </c>
      <c r="H12" s="82" t="s">
        <v>56</v>
      </c>
      <c r="I12" s="82" t="s">
        <v>74</v>
      </c>
      <c r="J12" s="82" t="s">
        <v>27</v>
      </c>
      <c r="K12" s="82" t="s">
        <v>56</v>
      </c>
      <c r="L12" s="82" t="s">
        <v>74</v>
      </c>
      <c r="M12" s="30"/>
    </row>
    <row r="13" spans="1:14" ht="46.5" customHeight="1" x14ac:dyDescent="0.2">
      <c r="A13" s="93" t="s">
        <v>1145</v>
      </c>
      <c r="B13" s="46" t="s">
        <v>27</v>
      </c>
      <c r="C13" s="86"/>
      <c r="D13" s="87"/>
      <c r="E13" s="88">
        <v>-2.5886582338395598</v>
      </c>
      <c r="F13" s="86"/>
      <c r="G13" s="87"/>
      <c r="H13" s="88">
        <v>12.6552918341087</v>
      </c>
      <c r="I13" s="86"/>
      <c r="J13" s="87"/>
      <c r="K13" s="88">
        <v>8.6686509437970294</v>
      </c>
      <c r="L13" s="82" t="s">
        <v>27</v>
      </c>
    </row>
    <row r="14" spans="1:14" ht="17.25" customHeight="1" x14ac:dyDescent="0.2">
      <c r="A14" s="93" t="s">
        <v>1146</v>
      </c>
      <c r="B14" s="46" t="s">
        <v>56</v>
      </c>
      <c r="C14" s="86"/>
      <c r="D14" s="87"/>
      <c r="E14" s="88">
        <v>-2.59</v>
      </c>
      <c r="F14" s="86"/>
      <c r="G14" s="87"/>
      <c r="H14" s="88">
        <v>12.66</v>
      </c>
      <c r="I14" s="86"/>
      <c r="J14" s="87"/>
      <c r="K14" s="88">
        <v>9.7899999999999991</v>
      </c>
      <c r="L14" s="82" t="s">
        <v>56</v>
      </c>
    </row>
    <row r="15" spans="1:14" ht="17.25" customHeight="1" x14ac:dyDescent="0.2">
      <c r="A15" s="93" t="s">
        <v>14</v>
      </c>
      <c r="B15" s="46" t="s">
        <v>74</v>
      </c>
      <c r="C15" s="47">
        <v>32705000</v>
      </c>
      <c r="D15" s="89">
        <v>603000</v>
      </c>
      <c r="E15" s="89">
        <v>33308000</v>
      </c>
      <c r="F15" s="47">
        <v>17725000</v>
      </c>
      <c r="G15" s="89">
        <v>870000</v>
      </c>
      <c r="H15" s="89">
        <v>18595000</v>
      </c>
      <c r="I15" s="47">
        <v>18673000</v>
      </c>
      <c r="J15" s="89">
        <v>762000</v>
      </c>
      <c r="K15" s="89">
        <v>19435000</v>
      </c>
      <c r="L15" s="82" t="s">
        <v>74</v>
      </c>
    </row>
    <row r="16" spans="1:14" ht="17.25" x14ac:dyDescent="0.2">
      <c r="A16" s="93" t="s">
        <v>13</v>
      </c>
      <c r="B16" s="46" t="s">
        <v>88</v>
      </c>
      <c r="C16" s="47">
        <v>6867000</v>
      </c>
      <c r="D16" s="89">
        <v>811000</v>
      </c>
      <c r="E16" s="89">
        <v>7678000</v>
      </c>
      <c r="F16" s="47">
        <v>4506000</v>
      </c>
      <c r="G16" s="89">
        <v>570000</v>
      </c>
      <c r="H16" s="89">
        <v>5076000</v>
      </c>
      <c r="I16" s="47">
        <v>4563000</v>
      </c>
      <c r="J16" s="89">
        <v>470000</v>
      </c>
      <c r="K16" s="89">
        <v>5033000</v>
      </c>
      <c r="L16" s="82" t="s">
        <v>88</v>
      </c>
    </row>
    <row r="17" spans="1:12" ht="17.25" customHeight="1" x14ac:dyDescent="0.2">
      <c r="A17" s="93" t="s">
        <v>17</v>
      </c>
      <c r="B17" s="46" t="s">
        <v>96</v>
      </c>
      <c r="C17" s="47">
        <v>605000</v>
      </c>
      <c r="D17" s="89">
        <v>176000</v>
      </c>
      <c r="E17" s="89">
        <v>781000</v>
      </c>
      <c r="F17" s="47">
        <v>333000</v>
      </c>
      <c r="G17" s="89">
        <v>198000</v>
      </c>
      <c r="H17" s="89">
        <v>531000</v>
      </c>
      <c r="I17" s="47">
        <v>220000</v>
      </c>
      <c r="J17" s="89">
        <v>177000</v>
      </c>
      <c r="K17" s="89">
        <v>397000</v>
      </c>
      <c r="L17" s="82" t="s">
        <v>96</v>
      </c>
    </row>
    <row r="18" spans="1:12" ht="17.25" x14ac:dyDescent="0.2">
      <c r="A18" s="93" t="s">
        <v>15</v>
      </c>
      <c r="B18" s="46" t="s">
        <v>101</v>
      </c>
      <c r="C18" s="47">
        <v>234000</v>
      </c>
      <c r="D18" s="89">
        <v>11000</v>
      </c>
      <c r="E18" s="89">
        <v>245000</v>
      </c>
      <c r="F18" s="47">
        <v>35000</v>
      </c>
      <c r="G18" s="89">
        <v>9000</v>
      </c>
      <c r="H18" s="89">
        <v>44000</v>
      </c>
      <c r="I18" s="47">
        <v>30000</v>
      </c>
      <c r="J18" s="89">
        <v>11000</v>
      </c>
      <c r="K18" s="89">
        <v>41000</v>
      </c>
      <c r="L18" s="82" t="s">
        <v>101</v>
      </c>
    </row>
    <row r="19" spans="1:12" ht="17.25" x14ac:dyDescent="0.2">
      <c r="A19" s="93" t="s">
        <v>16</v>
      </c>
      <c r="B19" s="46" t="s">
        <v>204</v>
      </c>
      <c r="C19" s="47">
        <v>0</v>
      </c>
      <c r="D19" s="89">
        <v>0</v>
      </c>
      <c r="E19" s="89">
        <v>0</v>
      </c>
      <c r="F19" s="47">
        <v>0</v>
      </c>
      <c r="G19" s="89">
        <v>0</v>
      </c>
      <c r="H19" s="89">
        <v>0</v>
      </c>
      <c r="I19" s="47">
        <v>0</v>
      </c>
      <c r="J19" s="89">
        <v>0</v>
      </c>
      <c r="K19" s="89">
        <v>0</v>
      </c>
      <c r="L19" s="82" t="s">
        <v>204</v>
      </c>
    </row>
    <row r="20" spans="1:12" ht="17.25" x14ac:dyDescent="0.2">
      <c r="A20" s="93" t="s">
        <v>817</v>
      </c>
      <c r="B20" s="46" t="s">
        <v>205</v>
      </c>
      <c r="C20" s="47">
        <v>145000</v>
      </c>
      <c r="D20" s="89">
        <v>0</v>
      </c>
      <c r="E20" s="89">
        <v>145000</v>
      </c>
      <c r="F20" s="47">
        <v>138000</v>
      </c>
      <c r="G20" s="89">
        <v>0</v>
      </c>
      <c r="H20" s="89">
        <v>138000</v>
      </c>
      <c r="I20" s="47">
        <v>148000</v>
      </c>
      <c r="J20" s="89">
        <v>0</v>
      </c>
      <c r="K20" s="89">
        <v>148000</v>
      </c>
      <c r="L20" s="82" t="s">
        <v>205</v>
      </c>
    </row>
    <row r="21" spans="1:12" ht="17.25" customHeight="1" x14ac:dyDescent="0.2">
      <c r="A21" s="93" t="s">
        <v>1043</v>
      </c>
      <c r="B21" s="46" t="s">
        <v>233</v>
      </c>
      <c r="C21" s="47">
        <v>40556000</v>
      </c>
      <c r="D21" s="89">
        <v>1601000</v>
      </c>
      <c r="E21" s="89">
        <v>42157000</v>
      </c>
      <c r="F21" s="47">
        <v>22737000</v>
      </c>
      <c r="G21" s="89">
        <v>1647000</v>
      </c>
      <c r="H21" s="89">
        <v>24384000</v>
      </c>
      <c r="I21" s="47">
        <v>23634000</v>
      </c>
      <c r="J21" s="89">
        <v>1420000</v>
      </c>
      <c r="K21" s="89">
        <v>25054000</v>
      </c>
      <c r="L21" s="82" t="s">
        <v>233</v>
      </c>
    </row>
    <row r="22" spans="1:12" ht="17.25" x14ac:dyDescent="0.2">
      <c r="A22" s="53" t="s">
        <v>859</v>
      </c>
      <c r="B22" s="50" t="s">
        <v>28</v>
      </c>
      <c r="C22" s="49">
        <v>0</v>
      </c>
      <c r="D22" s="90">
        <v>0</v>
      </c>
      <c r="E22" s="90">
        <v>0</v>
      </c>
      <c r="F22" s="49">
        <v>0</v>
      </c>
      <c r="G22" s="90">
        <v>0</v>
      </c>
      <c r="H22" s="90">
        <v>0</v>
      </c>
      <c r="I22" s="49">
        <v>0</v>
      </c>
      <c r="J22" s="90">
        <v>0</v>
      </c>
      <c r="K22" s="90">
        <v>0</v>
      </c>
      <c r="L22" s="83" t="s">
        <v>28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B7</xm:sqref>
        </x14:dataValidation>
      </x14:dataValidation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6"/>
  <sheetViews>
    <sheetView rightToLeft="1" workbookViewId="0">
      <selection activeCell="A10" sqref="A10:XFD10"/>
    </sheetView>
  </sheetViews>
  <sheetFormatPr defaultColWidth="11.42578125" defaultRowHeight="12.75" x14ac:dyDescent="0.2"/>
  <cols>
    <col min="1" max="1" width="2.85546875" customWidth="1"/>
    <col min="2" max="2" width="27.5703125" customWidth="1"/>
    <col min="3" max="3" width="21.5703125" customWidth="1"/>
    <col min="4" max="4" width="7" customWidth="1"/>
    <col min="5" max="5" width="17.7109375" customWidth="1"/>
    <col min="6" max="6" width="21.140625" customWidth="1"/>
    <col min="7" max="7" width="19.5703125" customWidth="1"/>
    <col min="8" max="8" width="20.28515625" customWidth="1"/>
    <col min="9" max="9" width="21.140625" customWidth="1"/>
    <col min="10" max="10" width="21.85546875" customWidth="1"/>
    <col min="11" max="11" width="22.42578125" customWidth="1"/>
    <col min="12" max="12" width="21" customWidth="1"/>
    <col min="13" max="13" width="21.85546875" customWidth="1"/>
    <col min="14" max="14" width="18.85546875" customWidth="1"/>
    <col min="15" max="15" width="21.42578125" customWidth="1"/>
    <col min="16" max="16" width="20" customWidth="1"/>
    <col min="17" max="17" width="21" customWidth="1"/>
    <col min="18" max="18" width="18.7109375" customWidth="1"/>
    <col min="19" max="19" width="19.85546875" customWidth="1"/>
    <col min="20" max="20" width="16.28515625" customWidth="1"/>
    <col min="21" max="21" width="8.28515625" customWidth="1"/>
  </cols>
  <sheetData>
    <row r="1" spans="1:21" ht="14.1" customHeight="1" x14ac:dyDescent="0.2">
      <c r="A1" s="29" t="s">
        <v>596</v>
      </c>
      <c r="B1" s="64"/>
      <c r="C1" s="45"/>
      <c r="D1" s="45"/>
      <c r="E1" s="45"/>
      <c r="F1" s="45"/>
      <c r="G1" s="4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4.1" customHeight="1" x14ac:dyDescent="0.2">
      <c r="A2" s="29" t="s">
        <v>677</v>
      </c>
      <c r="B2" s="64"/>
      <c r="C2" s="45"/>
      <c r="D2" s="45"/>
      <c r="E2" s="45"/>
      <c r="F2" s="45"/>
      <c r="G2" s="4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2.95" customHeight="1" x14ac:dyDescent="0.2">
      <c r="A3" s="45"/>
      <c r="B3" s="45"/>
      <c r="C3" s="45"/>
      <c r="D3" s="45"/>
      <c r="E3" s="45"/>
      <c r="F3" s="45"/>
      <c r="G3" s="4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4.1" customHeight="1" x14ac:dyDescent="0.2">
      <c r="A4" s="32"/>
      <c r="B4" s="33" t="s">
        <v>576</v>
      </c>
      <c r="C4" s="34" t="s">
        <v>29</v>
      </c>
      <c r="D4" s="35" t="str">
        <f>IF(C4&lt;&gt;"",VLOOKUP(C4,'@Entities39'!A2:B81,2,0),"")</f>
        <v>בנק לאומי לישראל בעמ</v>
      </c>
      <c r="E4" s="77"/>
      <c r="F4" s="45"/>
      <c r="G4" s="4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4.1" customHeight="1" x14ac:dyDescent="0.2">
      <c r="A5" s="37"/>
      <c r="B5" s="37" t="s">
        <v>1140</v>
      </c>
      <c r="C5" s="38">
        <v>43921</v>
      </c>
      <c r="D5" s="45"/>
      <c r="E5" s="45"/>
      <c r="F5" s="45"/>
      <c r="G5" s="4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4.1" customHeight="1" x14ac:dyDescent="0.2">
      <c r="A6" s="37"/>
      <c r="B6" s="39" t="str">
        <f>"סוג מטבע"&amp;IF(C6="ILS","אלפי ש""""ח","")</f>
        <v>סוג מטבעאלפי ש""ח</v>
      </c>
      <c r="C6" s="40" t="s">
        <v>365</v>
      </c>
      <c r="D6" s="45"/>
      <c r="E6" s="45"/>
      <c r="F6" s="45"/>
      <c r="G6" s="4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4.1" customHeight="1" x14ac:dyDescent="0.2">
      <c r="A7" s="43"/>
      <c r="B7" s="43" t="s">
        <v>902</v>
      </c>
      <c r="C7" s="44" t="s">
        <v>180</v>
      </c>
      <c r="D7" s="45"/>
      <c r="E7" s="45"/>
      <c r="F7" s="45"/>
      <c r="G7" s="4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2.9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s="94" customFormat="1" ht="17.100000000000001" customHeight="1" x14ac:dyDescent="0.2">
      <c r="A9" s="62"/>
      <c r="B9" s="92" t="s">
        <v>181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62"/>
      <c r="N9" s="62"/>
      <c r="O9" s="62"/>
      <c r="P9" s="62"/>
      <c r="Q9" s="62"/>
      <c r="R9" s="62"/>
      <c r="S9" s="62"/>
      <c r="T9" s="62"/>
      <c r="U9" s="62"/>
    </row>
    <row r="10" spans="1:21" ht="44.25" customHeight="1" x14ac:dyDescent="0.2">
      <c r="A10" s="2"/>
      <c r="B10" s="30"/>
      <c r="C10" s="30"/>
      <c r="D10" s="45"/>
      <c r="E10" s="45"/>
      <c r="F10" s="52" t="s">
        <v>1473</v>
      </c>
      <c r="G10" s="52" t="s">
        <v>1475</v>
      </c>
      <c r="H10" s="52" t="s">
        <v>1474</v>
      </c>
      <c r="I10" s="52" t="s">
        <v>1476</v>
      </c>
      <c r="J10" s="52" t="s">
        <v>1176</v>
      </c>
      <c r="K10" s="52" t="s">
        <v>1477</v>
      </c>
      <c r="L10" s="52" t="s">
        <v>1478</v>
      </c>
      <c r="M10" s="52" t="s">
        <v>1479</v>
      </c>
      <c r="N10" s="52" t="s">
        <v>1480</v>
      </c>
      <c r="O10" s="52" t="s">
        <v>1179</v>
      </c>
      <c r="P10" s="52" t="s">
        <v>1481</v>
      </c>
      <c r="Q10" s="52" t="s">
        <v>1482</v>
      </c>
      <c r="R10" s="52" t="s">
        <v>1483</v>
      </c>
      <c r="S10" s="52" t="s">
        <v>1484</v>
      </c>
      <c r="T10" s="52" t="s">
        <v>1182</v>
      </c>
      <c r="U10" s="62"/>
    </row>
    <row r="11" spans="1:21" ht="12.95" customHeight="1" x14ac:dyDescent="0.2">
      <c r="A11" s="2"/>
      <c r="B11" s="30"/>
      <c r="C11" s="30"/>
      <c r="D11" s="45"/>
      <c r="E11" s="82" t="s">
        <v>27</v>
      </c>
      <c r="F11" s="82" t="s">
        <v>56</v>
      </c>
      <c r="G11" s="82" t="s">
        <v>74</v>
      </c>
      <c r="H11" s="82" t="s">
        <v>88</v>
      </c>
      <c r="I11" s="82" t="s">
        <v>96</v>
      </c>
      <c r="J11" s="82" t="s">
        <v>27</v>
      </c>
      <c r="K11" s="82" t="s">
        <v>56</v>
      </c>
      <c r="L11" s="82" t="s">
        <v>74</v>
      </c>
      <c r="M11" s="82" t="s">
        <v>88</v>
      </c>
      <c r="N11" s="82" t="s">
        <v>96</v>
      </c>
      <c r="O11" s="82" t="s">
        <v>27</v>
      </c>
      <c r="P11" s="82" t="s">
        <v>56</v>
      </c>
      <c r="Q11" s="82" t="s">
        <v>74</v>
      </c>
      <c r="R11" s="82" t="s">
        <v>88</v>
      </c>
      <c r="S11" s="82" t="s">
        <v>96</v>
      </c>
      <c r="T11" s="45"/>
      <c r="U11" s="74"/>
    </row>
    <row r="12" spans="1:21" ht="14.1" customHeight="1" x14ac:dyDescent="0.2">
      <c r="A12" s="2"/>
      <c r="B12" s="66" t="s">
        <v>929</v>
      </c>
      <c r="C12" s="65" t="s">
        <v>940</v>
      </c>
      <c r="D12" s="82" t="s">
        <v>27</v>
      </c>
      <c r="E12" s="47">
        <v>103171000</v>
      </c>
      <c r="F12" s="47">
        <v>85928000</v>
      </c>
      <c r="G12" s="47">
        <v>15731000</v>
      </c>
      <c r="H12" s="47">
        <v>1554000</v>
      </c>
      <c r="I12" s="47">
        <v>103213000</v>
      </c>
      <c r="J12" s="47">
        <v>76380000</v>
      </c>
      <c r="K12" s="47">
        <v>66882000</v>
      </c>
      <c r="L12" s="47">
        <v>7828000</v>
      </c>
      <c r="M12" s="47">
        <v>1649000</v>
      </c>
      <c r="N12" s="47">
        <v>76359000</v>
      </c>
      <c r="O12" s="47">
        <v>76213000</v>
      </c>
      <c r="P12" s="47">
        <v>66837000</v>
      </c>
      <c r="Q12" s="47">
        <v>8104000</v>
      </c>
      <c r="R12" s="47">
        <v>1251000</v>
      </c>
      <c r="S12" s="47">
        <v>76192000</v>
      </c>
      <c r="T12" s="82" t="s">
        <v>27</v>
      </c>
      <c r="U12" s="74"/>
    </row>
    <row r="13" spans="1:21" ht="14.1" customHeight="1" x14ac:dyDescent="0.2">
      <c r="A13" s="2"/>
      <c r="B13" s="66" t="s">
        <v>929</v>
      </c>
      <c r="C13" s="65" t="s">
        <v>925</v>
      </c>
      <c r="D13" s="82" t="s">
        <v>56</v>
      </c>
      <c r="E13" s="47">
        <v>94012000</v>
      </c>
      <c r="F13" s="47">
        <v>55497000</v>
      </c>
      <c r="G13" s="47">
        <v>35798000</v>
      </c>
      <c r="H13" s="47">
        <v>3133000</v>
      </c>
      <c r="I13" s="47">
        <v>94428000</v>
      </c>
      <c r="J13" s="47">
        <v>79553000</v>
      </c>
      <c r="K13" s="47">
        <v>43871000</v>
      </c>
      <c r="L13" s="47">
        <v>32816000</v>
      </c>
      <c r="M13" s="47">
        <v>2976000</v>
      </c>
      <c r="N13" s="47">
        <v>79663000</v>
      </c>
      <c r="O13" s="47">
        <v>84949000</v>
      </c>
      <c r="P13" s="47">
        <v>50803000</v>
      </c>
      <c r="Q13" s="47">
        <v>31831000</v>
      </c>
      <c r="R13" s="47">
        <v>2772000</v>
      </c>
      <c r="S13" s="47">
        <v>85406000</v>
      </c>
      <c r="T13" s="82" t="s">
        <v>56</v>
      </c>
      <c r="U13" s="74"/>
    </row>
    <row r="14" spans="1:21" ht="14.1" customHeight="1" x14ac:dyDescent="0.2">
      <c r="A14" s="2"/>
      <c r="B14" s="66" t="s">
        <v>929</v>
      </c>
      <c r="C14" s="65" t="s">
        <v>924</v>
      </c>
      <c r="D14" s="82" t="s">
        <v>74</v>
      </c>
      <c r="E14" s="47">
        <v>2365000</v>
      </c>
      <c r="F14" s="47">
        <v>2365000</v>
      </c>
      <c r="G14" s="47">
        <v>0</v>
      </c>
      <c r="H14" s="47">
        <v>0</v>
      </c>
      <c r="I14" s="47">
        <v>2365000</v>
      </c>
      <c r="J14" s="47">
        <v>946000</v>
      </c>
      <c r="K14" s="47">
        <v>946000</v>
      </c>
      <c r="L14" s="47">
        <v>0</v>
      </c>
      <c r="M14" s="47">
        <v>0</v>
      </c>
      <c r="N14" s="47">
        <v>946000</v>
      </c>
      <c r="O14" s="47">
        <v>1470000</v>
      </c>
      <c r="P14" s="47">
        <v>1470000</v>
      </c>
      <c r="Q14" s="47">
        <v>0</v>
      </c>
      <c r="R14" s="47">
        <v>0</v>
      </c>
      <c r="S14" s="47">
        <v>1470000</v>
      </c>
      <c r="T14" s="82" t="s">
        <v>74</v>
      </c>
      <c r="U14" s="74"/>
    </row>
    <row r="15" spans="1:21" ht="14.1" customHeight="1" x14ac:dyDescent="0.2">
      <c r="A15" s="2"/>
      <c r="B15" s="66" t="s">
        <v>929</v>
      </c>
      <c r="C15" s="65" t="s">
        <v>557</v>
      </c>
      <c r="D15" s="82" t="s">
        <v>88</v>
      </c>
      <c r="E15" s="47">
        <v>294486000</v>
      </c>
      <c r="F15" s="47">
        <v>1380000</v>
      </c>
      <c r="G15" s="47">
        <v>97557000</v>
      </c>
      <c r="H15" s="47">
        <v>195164000</v>
      </c>
      <c r="I15" s="47">
        <v>294101000</v>
      </c>
      <c r="J15" s="47">
        <v>277546000</v>
      </c>
      <c r="K15" s="47">
        <v>1931000</v>
      </c>
      <c r="L15" s="47">
        <v>89026000</v>
      </c>
      <c r="M15" s="47">
        <v>186123000</v>
      </c>
      <c r="N15" s="47">
        <v>277080000</v>
      </c>
      <c r="O15" s="47">
        <v>282478000</v>
      </c>
      <c r="P15" s="47">
        <v>2384000</v>
      </c>
      <c r="Q15" s="47">
        <v>88862000</v>
      </c>
      <c r="R15" s="47">
        <v>192218000</v>
      </c>
      <c r="S15" s="47">
        <v>283464000</v>
      </c>
      <c r="T15" s="82" t="s">
        <v>88</v>
      </c>
      <c r="U15" s="74"/>
    </row>
    <row r="16" spans="1:21" ht="14.1" customHeight="1" x14ac:dyDescent="0.2">
      <c r="A16" s="2"/>
      <c r="B16" s="66" t="s">
        <v>929</v>
      </c>
      <c r="C16" s="65" t="s">
        <v>555</v>
      </c>
      <c r="D16" s="82" t="s">
        <v>96</v>
      </c>
      <c r="E16" s="47">
        <v>728000</v>
      </c>
      <c r="F16" s="47">
        <v>0</v>
      </c>
      <c r="G16" s="47">
        <v>10000</v>
      </c>
      <c r="H16" s="47">
        <v>692000</v>
      </c>
      <c r="I16" s="47">
        <v>702000</v>
      </c>
      <c r="J16" s="47">
        <v>723000</v>
      </c>
      <c r="K16" s="47">
        <v>0</v>
      </c>
      <c r="L16" s="47">
        <v>10000</v>
      </c>
      <c r="M16" s="47">
        <v>745000</v>
      </c>
      <c r="N16" s="47">
        <v>755000</v>
      </c>
      <c r="O16" s="47">
        <v>744000</v>
      </c>
      <c r="P16" s="47">
        <v>0</v>
      </c>
      <c r="Q16" s="47">
        <v>11000</v>
      </c>
      <c r="R16" s="47">
        <v>759000</v>
      </c>
      <c r="S16" s="47">
        <v>770000</v>
      </c>
      <c r="T16" s="82" t="s">
        <v>96</v>
      </c>
      <c r="U16" s="74"/>
    </row>
    <row r="17" spans="1:21" ht="14.1" customHeight="1" x14ac:dyDescent="0.2">
      <c r="A17" s="2"/>
      <c r="B17" s="66" t="s">
        <v>929</v>
      </c>
      <c r="C17" s="65" t="s">
        <v>932</v>
      </c>
      <c r="D17" s="82" t="s">
        <v>101</v>
      </c>
      <c r="E17" s="47">
        <v>24901000</v>
      </c>
      <c r="F17" s="47">
        <v>6950000</v>
      </c>
      <c r="G17" s="47">
        <v>13821000</v>
      </c>
      <c r="H17" s="47">
        <v>4130000</v>
      </c>
      <c r="I17" s="47">
        <v>24901000</v>
      </c>
      <c r="J17" s="47">
        <v>9408000</v>
      </c>
      <c r="K17" s="47">
        <v>2193000</v>
      </c>
      <c r="L17" s="47">
        <v>6073000</v>
      </c>
      <c r="M17" s="47">
        <v>1142000</v>
      </c>
      <c r="N17" s="47">
        <v>9408000</v>
      </c>
      <c r="O17" s="47">
        <v>10970000</v>
      </c>
      <c r="P17" s="47">
        <v>2123000</v>
      </c>
      <c r="Q17" s="47">
        <v>7448000</v>
      </c>
      <c r="R17" s="47">
        <v>1399000</v>
      </c>
      <c r="S17" s="47">
        <v>10970000</v>
      </c>
      <c r="T17" s="82" t="s">
        <v>101</v>
      </c>
      <c r="U17" s="74"/>
    </row>
    <row r="18" spans="1:21" ht="14.1" customHeight="1" x14ac:dyDescent="0.2">
      <c r="A18" s="2"/>
      <c r="B18" s="66" t="s">
        <v>929</v>
      </c>
      <c r="C18" s="65" t="s">
        <v>936</v>
      </c>
      <c r="D18" s="82" t="s">
        <v>204</v>
      </c>
      <c r="E18" s="47">
        <v>1763000</v>
      </c>
      <c r="F18" s="47">
        <v>81000</v>
      </c>
      <c r="G18" s="47">
        <v>0</v>
      </c>
      <c r="H18" s="47">
        <v>1682000</v>
      </c>
      <c r="I18" s="47">
        <v>1763000</v>
      </c>
      <c r="J18" s="47">
        <v>2738000</v>
      </c>
      <c r="K18" s="47">
        <v>506000</v>
      </c>
      <c r="L18" s="47">
        <v>0</v>
      </c>
      <c r="M18" s="47">
        <v>2233000</v>
      </c>
      <c r="N18" s="47">
        <v>2739000</v>
      </c>
      <c r="O18" s="47">
        <v>2009000</v>
      </c>
      <c r="P18" s="47">
        <v>47000</v>
      </c>
      <c r="Q18" s="47">
        <v>0</v>
      </c>
      <c r="R18" s="47">
        <v>1961000</v>
      </c>
      <c r="S18" s="47">
        <v>2008000</v>
      </c>
      <c r="T18" s="82" t="s">
        <v>204</v>
      </c>
      <c r="U18" s="74"/>
    </row>
    <row r="19" spans="1:21" ht="14.1" customHeight="1" x14ac:dyDescent="0.2">
      <c r="A19" s="2"/>
      <c r="B19" s="66" t="s">
        <v>929</v>
      </c>
      <c r="C19" s="65" t="s">
        <v>706</v>
      </c>
      <c r="D19" s="82" t="s">
        <v>205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82" t="s">
        <v>205</v>
      </c>
      <c r="U19" s="74"/>
    </row>
    <row r="20" spans="1:21" ht="14.1" customHeight="1" x14ac:dyDescent="0.2">
      <c r="A20" s="2"/>
      <c r="B20" s="66" t="s">
        <v>929</v>
      </c>
      <c r="C20" s="65" t="s">
        <v>1041</v>
      </c>
      <c r="D20" s="82" t="s">
        <v>233</v>
      </c>
      <c r="E20" s="47">
        <v>521426000</v>
      </c>
      <c r="F20" s="47">
        <v>152201000</v>
      </c>
      <c r="G20" s="47">
        <v>162917000</v>
      </c>
      <c r="H20" s="47">
        <v>206355000</v>
      </c>
      <c r="I20" s="47">
        <v>521473000</v>
      </c>
      <c r="J20" s="47">
        <v>447294000</v>
      </c>
      <c r="K20" s="47">
        <v>116329000</v>
      </c>
      <c r="L20" s="47">
        <v>135753000</v>
      </c>
      <c r="M20" s="47">
        <v>194868000</v>
      </c>
      <c r="N20" s="47">
        <v>446950000</v>
      </c>
      <c r="O20" s="47">
        <v>458833000</v>
      </c>
      <c r="P20" s="47">
        <v>123664000</v>
      </c>
      <c r="Q20" s="47">
        <v>136256000</v>
      </c>
      <c r="R20" s="47">
        <v>200360000</v>
      </c>
      <c r="S20" s="47">
        <v>460280000</v>
      </c>
      <c r="T20" s="82" t="s">
        <v>233</v>
      </c>
      <c r="U20" s="74"/>
    </row>
    <row r="21" spans="1:21" ht="14.1" customHeight="1" x14ac:dyDescent="0.2">
      <c r="A21" s="2"/>
      <c r="B21" s="66" t="s">
        <v>929</v>
      </c>
      <c r="C21" s="65" t="s">
        <v>855</v>
      </c>
      <c r="D21" s="82" t="s">
        <v>28</v>
      </c>
      <c r="E21" s="47">
        <v>162696000</v>
      </c>
      <c r="F21" s="48"/>
      <c r="G21" s="48"/>
      <c r="H21" s="48"/>
      <c r="I21" s="48"/>
      <c r="J21" s="47">
        <v>117147000</v>
      </c>
      <c r="K21" s="48"/>
      <c r="L21" s="48"/>
      <c r="M21" s="48"/>
      <c r="N21" s="48"/>
      <c r="O21" s="47">
        <v>129657000</v>
      </c>
      <c r="P21" s="48"/>
      <c r="Q21" s="48"/>
      <c r="R21" s="48"/>
      <c r="S21" s="48"/>
      <c r="T21" s="82" t="s">
        <v>28</v>
      </c>
      <c r="U21" s="74"/>
    </row>
    <row r="22" spans="1:21" ht="14.1" customHeight="1" x14ac:dyDescent="0.2">
      <c r="A22" s="2"/>
      <c r="B22" s="66" t="s">
        <v>722</v>
      </c>
      <c r="C22" s="65" t="s">
        <v>1075</v>
      </c>
      <c r="D22" s="82" t="s">
        <v>34</v>
      </c>
      <c r="E22" s="47">
        <v>418627000</v>
      </c>
      <c r="F22" s="47">
        <v>2635000</v>
      </c>
      <c r="G22" s="47">
        <v>306876000</v>
      </c>
      <c r="H22" s="47">
        <v>107471000</v>
      </c>
      <c r="I22" s="47">
        <v>416982000</v>
      </c>
      <c r="J22" s="47">
        <v>364019000</v>
      </c>
      <c r="K22" s="47">
        <v>1911000</v>
      </c>
      <c r="L22" s="47">
        <v>252090000</v>
      </c>
      <c r="M22" s="47">
        <v>107281000</v>
      </c>
      <c r="N22" s="47">
        <v>361282000</v>
      </c>
      <c r="O22" s="47">
        <v>373644000</v>
      </c>
      <c r="P22" s="47">
        <v>3437000</v>
      </c>
      <c r="Q22" s="47">
        <v>270780000</v>
      </c>
      <c r="R22" s="47">
        <v>98136000</v>
      </c>
      <c r="S22" s="47">
        <v>372353000</v>
      </c>
      <c r="T22" s="82" t="s">
        <v>34</v>
      </c>
      <c r="U22" s="74"/>
    </row>
    <row r="23" spans="1:21" ht="14.1" customHeight="1" x14ac:dyDescent="0.2">
      <c r="A23" s="2"/>
      <c r="B23" s="66" t="s">
        <v>722</v>
      </c>
      <c r="C23" s="65" t="s">
        <v>1076</v>
      </c>
      <c r="D23" s="82" t="s">
        <v>38</v>
      </c>
      <c r="E23" s="47">
        <v>6172000</v>
      </c>
      <c r="F23" s="47">
        <v>0</v>
      </c>
      <c r="G23" s="47">
        <v>6120000</v>
      </c>
      <c r="H23" s="47">
        <v>43000</v>
      </c>
      <c r="I23" s="47">
        <v>6163000</v>
      </c>
      <c r="J23" s="47">
        <v>4488000</v>
      </c>
      <c r="K23" s="47">
        <v>0</v>
      </c>
      <c r="L23" s="47">
        <v>4326000</v>
      </c>
      <c r="M23" s="47">
        <v>157000</v>
      </c>
      <c r="N23" s="47">
        <v>4483000</v>
      </c>
      <c r="O23" s="47">
        <v>6176000</v>
      </c>
      <c r="P23" s="47">
        <v>0</v>
      </c>
      <c r="Q23" s="47">
        <v>5977000</v>
      </c>
      <c r="R23" s="47">
        <v>183000</v>
      </c>
      <c r="S23" s="47">
        <v>6160000</v>
      </c>
      <c r="T23" s="82" t="s">
        <v>38</v>
      </c>
      <c r="U23" s="74"/>
    </row>
    <row r="24" spans="1:21" ht="14.1" customHeight="1" x14ac:dyDescent="0.2">
      <c r="A24" s="2"/>
      <c r="B24" s="66" t="s">
        <v>722</v>
      </c>
      <c r="C24" s="65" t="s">
        <v>1074</v>
      </c>
      <c r="D24" s="82" t="s">
        <v>45</v>
      </c>
      <c r="E24" s="47">
        <v>313000</v>
      </c>
      <c r="F24" s="47">
        <v>0</v>
      </c>
      <c r="G24" s="47">
        <v>236000</v>
      </c>
      <c r="H24" s="47">
        <v>90000</v>
      </c>
      <c r="I24" s="47">
        <v>326000</v>
      </c>
      <c r="J24" s="47">
        <v>424000</v>
      </c>
      <c r="K24" s="47">
        <v>0</v>
      </c>
      <c r="L24" s="47">
        <v>356000</v>
      </c>
      <c r="M24" s="47">
        <v>80000</v>
      </c>
      <c r="N24" s="47">
        <v>436000</v>
      </c>
      <c r="O24" s="47">
        <v>315000</v>
      </c>
      <c r="P24" s="47">
        <v>0</v>
      </c>
      <c r="Q24" s="47">
        <v>236000</v>
      </c>
      <c r="R24" s="47">
        <v>87000</v>
      </c>
      <c r="S24" s="47">
        <v>323000</v>
      </c>
      <c r="T24" s="82" t="s">
        <v>45</v>
      </c>
      <c r="U24" s="74"/>
    </row>
    <row r="25" spans="1:21" ht="14.1" customHeight="1" x14ac:dyDescent="0.2">
      <c r="A25" s="2"/>
      <c r="B25" s="66" t="s">
        <v>722</v>
      </c>
      <c r="C25" s="65" t="s">
        <v>922</v>
      </c>
      <c r="D25" s="82" t="s">
        <v>48</v>
      </c>
      <c r="E25" s="47">
        <v>4415000</v>
      </c>
      <c r="F25" s="47">
        <v>4415000</v>
      </c>
      <c r="G25" s="47">
        <v>0</v>
      </c>
      <c r="H25" s="47">
        <v>0</v>
      </c>
      <c r="I25" s="47">
        <v>4415000</v>
      </c>
      <c r="J25" s="47">
        <v>664000</v>
      </c>
      <c r="K25" s="47">
        <v>664000</v>
      </c>
      <c r="L25" s="47">
        <v>0</v>
      </c>
      <c r="M25" s="47">
        <v>0</v>
      </c>
      <c r="N25" s="47">
        <v>664000</v>
      </c>
      <c r="O25" s="47">
        <v>476000</v>
      </c>
      <c r="P25" s="47">
        <v>476000</v>
      </c>
      <c r="Q25" s="47">
        <v>0</v>
      </c>
      <c r="R25" s="47">
        <v>0</v>
      </c>
      <c r="S25" s="47">
        <v>476000</v>
      </c>
      <c r="T25" s="82" t="s">
        <v>48</v>
      </c>
      <c r="U25" s="74"/>
    </row>
    <row r="26" spans="1:21" ht="14.1" customHeight="1" x14ac:dyDescent="0.2">
      <c r="A26" s="2"/>
      <c r="B26" s="66" t="s">
        <v>722</v>
      </c>
      <c r="C26" s="65" t="s">
        <v>527</v>
      </c>
      <c r="D26" s="82" t="s">
        <v>50</v>
      </c>
      <c r="E26" s="47">
        <v>22530000</v>
      </c>
      <c r="F26" s="47">
        <v>21724000</v>
      </c>
      <c r="G26" s="47">
        <v>0</v>
      </c>
      <c r="H26" s="47">
        <v>769000</v>
      </c>
      <c r="I26" s="47">
        <v>22493000</v>
      </c>
      <c r="J26" s="47">
        <v>20951000</v>
      </c>
      <c r="K26" s="47">
        <v>19853000</v>
      </c>
      <c r="L26" s="47">
        <v>0</v>
      </c>
      <c r="M26" s="47">
        <v>2011000</v>
      </c>
      <c r="N26" s="47">
        <v>21864000</v>
      </c>
      <c r="O26" s="47">
        <v>19958000</v>
      </c>
      <c r="P26" s="47">
        <v>20041000</v>
      </c>
      <c r="Q26" s="47">
        <v>0</v>
      </c>
      <c r="R26" s="47">
        <v>828000</v>
      </c>
      <c r="S26" s="47">
        <v>20869000</v>
      </c>
      <c r="T26" s="82" t="s">
        <v>50</v>
      </c>
      <c r="U26" s="74"/>
    </row>
    <row r="27" spans="1:21" ht="14.1" customHeight="1" x14ac:dyDescent="0.2">
      <c r="A27" s="2"/>
      <c r="B27" s="66" t="s">
        <v>722</v>
      </c>
      <c r="C27" s="65" t="s">
        <v>725</v>
      </c>
      <c r="D27" s="82" t="s">
        <v>51</v>
      </c>
      <c r="E27" s="47">
        <v>24946000</v>
      </c>
      <c r="F27" s="47">
        <v>6953000</v>
      </c>
      <c r="G27" s="47">
        <v>17765000</v>
      </c>
      <c r="H27" s="47">
        <v>228000</v>
      </c>
      <c r="I27" s="47">
        <v>24946000</v>
      </c>
      <c r="J27" s="47">
        <v>9519000</v>
      </c>
      <c r="K27" s="47">
        <v>2188000</v>
      </c>
      <c r="L27" s="47">
        <v>7038000</v>
      </c>
      <c r="M27" s="47">
        <v>293000</v>
      </c>
      <c r="N27" s="47">
        <v>9519000</v>
      </c>
      <c r="O27" s="47">
        <v>11528000</v>
      </c>
      <c r="P27" s="47">
        <v>2123000</v>
      </c>
      <c r="Q27" s="47">
        <v>9110000</v>
      </c>
      <c r="R27" s="47">
        <v>295000</v>
      </c>
      <c r="S27" s="47">
        <v>11528000</v>
      </c>
      <c r="T27" s="82" t="s">
        <v>51</v>
      </c>
      <c r="U27" s="74"/>
    </row>
    <row r="28" spans="1:21" ht="14.1" customHeight="1" x14ac:dyDescent="0.2">
      <c r="A28" s="2"/>
      <c r="B28" s="66" t="s">
        <v>722</v>
      </c>
      <c r="C28" s="65" t="s">
        <v>731</v>
      </c>
      <c r="D28" s="82" t="s">
        <v>52</v>
      </c>
      <c r="E28" s="47">
        <v>6520000</v>
      </c>
      <c r="F28" s="47">
        <v>602000</v>
      </c>
      <c r="G28" s="47">
        <v>3971000</v>
      </c>
      <c r="H28" s="47">
        <v>1947000</v>
      </c>
      <c r="I28" s="47">
        <v>6520000</v>
      </c>
      <c r="J28" s="47">
        <v>5993000</v>
      </c>
      <c r="K28" s="47">
        <v>755000</v>
      </c>
      <c r="L28" s="47">
        <v>4274000</v>
      </c>
      <c r="M28" s="47">
        <v>965000</v>
      </c>
      <c r="N28" s="47">
        <v>5994000</v>
      </c>
      <c r="O28" s="47">
        <v>5052000</v>
      </c>
      <c r="P28" s="47">
        <v>100000</v>
      </c>
      <c r="Q28" s="47">
        <v>4348000</v>
      </c>
      <c r="R28" s="47">
        <v>607000</v>
      </c>
      <c r="S28" s="47">
        <v>5055000</v>
      </c>
      <c r="T28" s="82" t="s">
        <v>52</v>
      </c>
      <c r="U28" s="74"/>
    </row>
    <row r="29" spans="1:21" ht="14.1" customHeight="1" x14ac:dyDescent="0.2">
      <c r="A29" s="2"/>
      <c r="B29" s="66" t="s">
        <v>722</v>
      </c>
      <c r="C29" s="65" t="s">
        <v>706</v>
      </c>
      <c r="D29" s="82" t="s">
        <v>54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82" t="s">
        <v>54</v>
      </c>
      <c r="U29" s="74"/>
    </row>
    <row r="30" spans="1:21" ht="14.1" customHeight="1" x14ac:dyDescent="0.2">
      <c r="A30" s="2"/>
      <c r="B30" s="66" t="s">
        <v>722</v>
      </c>
      <c r="C30" s="65" t="s">
        <v>1034</v>
      </c>
      <c r="D30" s="82" t="s">
        <v>55</v>
      </c>
      <c r="E30" s="47">
        <v>483523000</v>
      </c>
      <c r="F30" s="47">
        <v>36329000</v>
      </c>
      <c r="G30" s="47">
        <v>334968000</v>
      </c>
      <c r="H30" s="47">
        <v>110548000</v>
      </c>
      <c r="I30" s="47">
        <v>481845000</v>
      </c>
      <c r="J30" s="47">
        <v>406058000</v>
      </c>
      <c r="K30" s="47">
        <v>25371000</v>
      </c>
      <c r="L30" s="47">
        <v>268084000</v>
      </c>
      <c r="M30" s="47">
        <v>110787000</v>
      </c>
      <c r="N30" s="47">
        <v>404242000</v>
      </c>
      <c r="O30" s="47">
        <v>417149000</v>
      </c>
      <c r="P30" s="47">
        <v>26177000</v>
      </c>
      <c r="Q30" s="47">
        <v>290451000</v>
      </c>
      <c r="R30" s="47">
        <v>100136000</v>
      </c>
      <c r="S30" s="47">
        <v>416764000</v>
      </c>
      <c r="T30" s="82" t="s">
        <v>55</v>
      </c>
      <c r="U30" s="74"/>
    </row>
    <row r="31" spans="1:21" ht="14.1" customHeight="1" x14ac:dyDescent="0.2">
      <c r="A31" s="2"/>
      <c r="B31" s="66" t="s">
        <v>722</v>
      </c>
      <c r="C31" s="65" t="s">
        <v>841</v>
      </c>
      <c r="D31" s="82" t="s">
        <v>57</v>
      </c>
      <c r="E31" s="47">
        <v>287591000</v>
      </c>
      <c r="F31" s="48"/>
      <c r="G31" s="48"/>
      <c r="H31" s="48"/>
      <c r="I31" s="48"/>
      <c r="J31" s="47">
        <v>219478000</v>
      </c>
      <c r="K31" s="48"/>
      <c r="L31" s="48"/>
      <c r="M31" s="48"/>
      <c r="N31" s="48"/>
      <c r="O31" s="47">
        <v>216697000</v>
      </c>
      <c r="P31" s="48"/>
      <c r="Q31" s="48"/>
      <c r="R31" s="48"/>
      <c r="S31" s="48"/>
      <c r="T31" s="82" t="s">
        <v>57</v>
      </c>
      <c r="U31" s="74"/>
    </row>
    <row r="32" spans="1:21" ht="14.1" customHeight="1" x14ac:dyDescent="0.2">
      <c r="A32" s="2"/>
      <c r="B32" s="65" t="s">
        <v>1064</v>
      </c>
      <c r="C32" s="66"/>
      <c r="D32" s="82" t="s">
        <v>60</v>
      </c>
      <c r="E32" s="47">
        <v>308000</v>
      </c>
      <c r="F32" s="47">
        <v>0</v>
      </c>
      <c r="G32" s="47">
        <v>0</v>
      </c>
      <c r="H32" s="47">
        <v>308000</v>
      </c>
      <c r="I32" s="47">
        <v>308000</v>
      </c>
      <c r="J32" s="47">
        <v>335000</v>
      </c>
      <c r="K32" s="47">
        <v>0</v>
      </c>
      <c r="L32" s="47">
        <v>0</v>
      </c>
      <c r="M32" s="47">
        <v>335000</v>
      </c>
      <c r="N32" s="47">
        <v>335000</v>
      </c>
      <c r="O32" s="47">
        <v>301000</v>
      </c>
      <c r="P32" s="47">
        <v>0</v>
      </c>
      <c r="Q32" s="47">
        <v>0</v>
      </c>
      <c r="R32" s="47">
        <v>301000</v>
      </c>
      <c r="S32" s="47">
        <v>301000</v>
      </c>
      <c r="T32" s="82" t="s">
        <v>60</v>
      </c>
      <c r="U32" s="74"/>
    </row>
    <row r="33" spans="1:21" ht="14.1" customHeight="1" x14ac:dyDescent="0.2">
      <c r="A33" s="2"/>
      <c r="B33" s="66" t="s">
        <v>734</v>
      </c>
      <c r="C33" s="66"/>
      <c r="D33" s="83" t="s">
        <v>61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83" t="s">
        <v>61</v>
      </c>
      <c r="U33" s="74"/>
    </row>
    <row r="34" spans="1:21" x14ac:dyDescent="0.2"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</row>
    <row r="35" spans="1:21" x14ac:dyDescent="0.2"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</row>
    <row r="36" spans="1:21" x14ac:dyDescent="0.2"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C7</xm:sqref>
        </x14:dataValidation>
      </x14:dataValidation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55"/>
  <sheetViews>
    <sheetView rightToLeft="1" workbookViewId="0">
      <selection activeCell="A10" sqref="A10:XFD10"/>
    </sheetView>
  </sheetViews>
  <sheetFormatPr defaultColWidth="11.42578125" defaultRowHeight="12.75" x14ac:dyDescent="0.2"/>
  <cols>
    <col min="1" max="1" width="32.42578125" customWidth="1"/>
    <col min="2" max="2" width="25.5703125" customWidth="1"/>
    <col min="3" max="3" width="19.7109375" customWidth="1"/>
    <col min="4" max="4" width="7.28515625" customWidth="1"/>
    <col min="5" max="5" width="22.7109375" customWidth="1"/>
    <col min="6" max="23" width="16.28515625" customWidth="1"/>
    <col min="24" max="24" width="8.28515625" customWidth="1"/>
  </cols>
  <sheetData>
    <row r="1" spans="1:25" ht="17.25" x14ac:dyDescent="0.2">
      <c r="A1" s="29" t="s">
        <v>596</v>
      </c>
      <c r="B1" s="64"/>
      <c r="C1" s="45"/>
      <c r="D1" s="45"/>
      <c r="E1" s="4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" ht="17.25" x14ac:dyDescent="0.2">
      <c r="A2" s="29" t="s">
        <v>677</v>
      </c>
      <c r="B2" s="64"/>
      <c r="C2" s="45"/>
      <c r="D2" s="45"/>
      <c r="E2" s="4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ht="17.25" x14ac:dyDescent="0.2">
      <c r="A3" s="45"/>
      <c r="B3" s="45"/>
      <c r="C3" s="45"/>
      <c r="D3" s="4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5" ht="17.25" x14ac:dyDescent="0.2">
      <c r="A4" s="33" t="s">
        <v>576</v>
      </c>
      <c r="B4" s="34" t="s">
        <v>29</v>
      </c>
      <c r="C4" s="35" t="str">
        <f>IF(B4&lt;&gt;"",VLOOKUP(B4,'@Entities40'!A2:B81,2,0),"")</f>
        <v>בנק לאומי לישראל בעמ</v>
      </c>
      <c r="D4" s="77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5" ht="17.25" x14ac:dyDescent="0.2">
      <c r="A5" s="37" t="s">
        <v>1140</v>
      </c>
      <c r="B5" s="38">
        <v>43921</v>
      </c>
      <c r="C5" s="45"/>
      <c r="D5" s="4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5" ht="17.25" x14ac:dyDescent="0.2">
      <c r="A6" s="39" t="str">
        <f>"סוג מטבע"&amp;IF(B6="ILS","אלפי ש""""ח","")</f>
        <v>סוג מטבעאלפי ש""ח</v>
      </c>
      <c r="B6" s="40" t="s">
        <v>365</v>
      </c>
      <c r="C6" s="45"/>
      <c r="D6" s="4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5" ht="17.25" x14ac:dyDescent="0.2">
      <c r="A7" s="43" t="s">
        <v>902</v>
      </c>
      <c r="B7" s="44" t="s">
        <v>182</v>
      </c>
      <c r="C7" s="45"/>
      <c r="D7" s="4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5" s="94" customFormat="1" ht="32.1" customHeight="1" x14ac:dyDescent="0.2">
      <c r="A8" s="92" t="s">
        <v>183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5" ht="17.25" x14ac:dyDescent="0.2">
      <c r="A9" s="109" t="s">
        <v>182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1"/>
      <c r="Y9" s="31"/>
    </row>
    <row r="10" spans="1:25" s="74" customFormat="1" ht="60.75" customHeight="1" x14ac:dyDescent="0.2">
      <c r="A10" s="45"/>
      <c r="B10" s="45"/>
      <c r="C10" s="45"/>
      <c r="D10" s="45"/>
      <c r="E10" s="52" t="s">
        <v>1675</v>
      </c>
      <c r="F10" s="52" t="s">
        <v>1677</v>
      </c>
      <c r="G10" s="52" t="s">
        <v>1678</v>
      </c>
      <c r="H10" s="52" t="s">
        <v>1679</v>
      </c>
      <c r="I10" s="52" t="s">
        <v>1680</v>
      </c>
      <c r="J10" s="52" t="s">
        <v>1681</v>
      </c>
      <c r="K10" s="52" t="s">
        <v>1682</v>
      </c>
      <c r="L10" s="52" t="s">
        <v>1683</v>
      </c>
      <c r="M10" s="52" t="s">
        <v>1684</v>
      </c>
      <c r="N10" s="52" t="s">
        <v>1685</v>
      </c>
      <c r="O10" s="52" t="s">
        <v>1686</v>
      </c>
      <c r="P10" s="52" t="s">
        <v>1687</v>
      </c>
      <c r="Q10" s="52" t="s">
        <v>1688</v>
      </c>
      <c r="R10" s="52" t="s">
        <v>1689</v>
      </c>
      <c r="S10" s="52" t="s">
        <v>1690</v>
      </c>
      <c r="T10" s="52" t="s">
        <v>1691</v>
      </c>
      <c r="U10" s="52" t="s">
        <v>1692</v>
      </c>
      <c r="V10" s="52" t="s">
        <v>1693</v>
      </c>
      <c r="W10" s="45"/>
      <c r="X10" s="84"/>
      <c r="Y10" s="84"/>
    </row>
    <row r="11" spans="1:25" s="74" customFormat="1" ht="17.25" x14ac:dyDescent="0.2">
      <c r="A11" s="45"/>
      <c r="B11" s="45"/>
      <c r="C11" s="45"/>
      <c r="D11" s="45"/>
      <c r="E11" s="82" t="s">
        <v>27</v>
      </c>
      <c r="F11" s="82" t="s">
        <v>1676</v>
      </c>
      <c r="G11" s="82" t="s">
        <v>74</v>
      </c>
      <c r="H11" s="82" t="s">
        <v>88</v>
      </c>
      <c r="I11" s="82" t="s">
        <v>96</v>
      </c>
      <c r="J11" s="82" t="s">
        <v>101</v>
      </c>
      <c r="K11" s="82" t="s">
        <v>27</v>
      </c>
      <c r="L11" s="82" t="s">
        <v>56</v>
      </c>
      <c r="M11" s="82" t="s">
        <v>74</v>
      </c>
      <c r="N11" s="82" t="s">
        <v>88</v>
      </c>
      <c r="O11" s="82" t="s">
        <v>96</v>
      </c>
      <c r="P11" s="82" t="s">
        <v>101</v>
      </c>
      <c r="Q11" s="82" t="s">
        <v>27</v>
      </c>
      <c r="R11" s="82" t="s">
        <v>56</v>
      </c>
      <c r="S11" s="82" t="s">
        <v>74</v>
      </c>
      <c r="T11" s="82" t="s">
        <v>88</v>
      </c>
      <c r="U11" s="82" t="s">
        <v>96</v>
      </c>
      <c r="V11" s="82" t="s">
        <v>101</v>
      </c>
      <c r="W11" s="45"/>
      <c r="X11" s="84"/>
      <c r="Y11" s="84"/>
    </row>
    <row r="12" spans="1:25" ht="51.75" customHeight="1" x14ac:dyDescent="0.2">
      <c r="A12" s="66" t="s">
        <v>518</v>
      </c>
      <c r="B12" s="66" t="s">
        <v>528</v>
      </c>
      <c r="C12" s="52" t="s">
        <v>1134</v>
      </c>
      <c r="D12" s="82" t="s">
        <v>27</v>
      </c>
      <c r="E12" s="47">
        <v>32049000</v>
      </c>
      <c r="F12" s="47">
        <v>3643000</v>
      </c>
      <c r="G12" s="47">
        <v>34000</v>
      </c>
      <c r="H12" s="48"/>
      <c r="I12" s="47">
        <v>35726000</v>
      </c>
      <c r="J12" s="48"/>
      <c r="K12" s="47">
        <v>28375000</v>
      </c>
      <c r="L12" s="47">
        <v>2723000</v>
      </c>
      <c r="M12" s="47">
        <v>0</v>
      </c>
      <c r="N12" s="48"/>
      <c r="O12" s="47">
        <v>31098000</v>
      </c>
      <c r="P12" s="48"/>
      <c r="Q12" s="47">
        <v>30470000</v>
      </c>
      <c r="R12" s="47">
        <v>2662000</v>
      </c>
      <c r="S12" s="47">
        <v>0</v>
      </c>
      <c r="T12" s="48"/>
      <c r="U12" s="47">
        <v>33132000</v>
      </c>
      <c r="V12" s="48"/>
      <c r="W12" s="46" t="s">
        <v>27</v>
      </c>
      <c r="X12" s="31"/>
      <c r="Y12" s="31"/>
    </row>
    <row r="13" spans="1:25" ht="34.5" x14ac:dyDescent="0.2">
      <c r="A13" s="66" t="s">
        <v>518</v>
      </c>
      <c r="B13" s="66" t="s">
        <v>528</v>
      </c>
      <c r="C13" s="52" t="s">
        <v>1133</v>
      </c>
      <c r="D13" s="82" t="s">
        <v>56</v>
      </c>
      <c r="E13" s="47">
        <v>6640000</v>
      </c>
      <c r="F13" s="47">
        <v>5551000</v>
      </c>
      <c r="G13" s="47">
        <v>0</v>
      </c>
      <c r="H13" s="48"/>
      <c r="I13" s="47">
        <v>12191000</v>
      </c>
      <c r="J13" s="48"/>
      <c r="K13" s="47">
        <v>5107000</v>
      </c>
      <c r="L13" s="47">
        <v>4750000</v>
      </c>
      <c r="M13" s="47">
        <v>0</v>
      </c>
      <c r="N13" s="48"/>
      <c r="O13" s="47">
        <v>9857000</v>
      </c>
      <c r="P13" s="48"/>
      <c r="Q13" s="47">
        <v>12258000</v>
      </c>
      <c r="R13" s="47">
        <v>5863000</v>
      </c>
      <c r="S13" s="47">
        <v>0</v>
      </c>
      <c r="T13" s="48"/>
      <c r="U13" s="47">
        <v>18121000</v>
      </c>
      <c r="V13" s="48"/>
      <c r="W13" s="46" t="s">
        <v>56</v>
      </c>
      <c r="X13" s="31"/>
      <c r="Y13" s="31"/>
    </row>
    <row r="14" spans="1:25" ht="34.5" x14ac:dyDescent="0.2">
      <c r="A14" s="66" t="s">
        <v>518</v>
      </c>
      <c r="B14" s="66" t="s">
        <v>528</v>
      </c>
      <c r="C14" s="52" t="s">
        <v>1131</v>
      </c>
      <c r="D14" s="82" t="s">
        <v>74</v>
      </c>
      <c r="E14" s="47">
        <v>0</v>
      </c>
      <c r="F14" s="47">
        <v>18000</v>
      </c>
      <c r="G14" s="47">
        <v>0</v>
      </c>
      <c r="H14" s="48"/>
      <c r="I14" s="47">
        <v>18000</v>
      </c>
      <c r="J14" s="48"/>
      <c r="K14" s="47">
        <v>0</v>
      </c>
      <c r="L14" s="47">
        <v>0</v>
      </c>
      <c r="M14" s="47">
        <v>0</v>
      </c>
      <c r="N14" s="48"/>
      <c r="O14" s="47">
        <v>0</v>
      </c>
      <c r="P14" s="48"/>
      <c r="Q14" s="47">
        <v>0</v>
      </c>
      <c r="R14" s="47">
        <v>0</v>
      </c>
      <c r="S14" s="47">
        <v>0</v>
      </c>
      <c r="T14" s="48"/>
      <c r="U14" s="47">
        <v>0</v>
      </c>
      <c r="V14" s="48"/>
      <c r="W14" s="46" t="s">
        <v>74</v>
      </c>
      <c r="X14" s="31"/>
      <c r="Y14" s="31"/>
    </row>
    <row r="15" spans="1:25" ht="34.5" x14ac:dyDescent="0.2">
      <c r="A15" s="66" t="s">
        <v>518</v>
      </c>
      <c r="B15" s="66" t="s">
        <v>528</v>
      </c>
      <c r="C15" s="52" t="s">
        <v>1132</v>
      </c>
      <c r="D15" s="82" t="s">
        <v>88</v>
      </c>
      <c r="E15" s="47">
        <v>0</v>
      </c>
      <c r="F15" s="47">
        <v>9754000</v>
      </c>
      <c r="G15" s="47">
        <v>0</v>
      </c>
      <c r="H15" s="48"/>
      <c r="I15" s="47">
        <v>9754000</v>
      </c>
      <c r="J15" s="48"/>
      <c r="K15" s="47">
        <v>43000</v>
      </c>
      <c r="L15" s="47">
        <v>10608000</v>
      </c>
      <c r="M15" s="47">
        <v>0</v>
      </c>
      <c r="N15" s="48"/>
      <c r="O15" s="47">
        <v>10651000</v>
      </c>
      <c r="P15" s="48"/>
      <c r="Q15" s="47">
        <v>41000</v>
      </c>
      <c r="R15" s="47">
        <v>9556000</v>
      </c>
      <c r="S15" s="47">
        <v>0</v>
      </c>
      <c r="T15" s="48"/>
      <c r="U15" s="47">
        <v>9597000</v>
      </c>
      <c r="V15" s="48"/>
      <c r="W15" s="46" t="s">
        <v>88</v>
      </c>
      <c r="X15" s="31"/>
      <c r="Y15" s="31"/>
    </row>
    <row r="16" spans="1:25" ht="34.5" x14ac:dyDescent="0.2">
      <c r="A16" s="66" t="s">
        <v>518</v>
      </c>
      <c r="B16" s="66" t="s">
        <v>528</v>
      </c>
      <c r="C16" s="52" t="s">
        <v>826</v>
      </c>
      <c r="D16" s="82" t="s">
        <v>96</v>
      </c>
      <c r="E16" s="47">
        <v>0</v>
      </c>
      <c r="F16" s="47">
        <v>6390000</v>
      </c>
      <c r="G16" s="47">
        <v>1722000</v>
      </c>
      <c r="H16" s="48"/>
      <c r="I16" s="47">
        <v>8112000</v>
      </c>
      <c r="J16" s="48"/>
      <c r="K16" s="47">
        <v>0</v>
      </c>
      <c r="L16" s="47">
        <v>7205000</v>
      </c>
      <c r="M16" s="47">
        <v>1873000</v>
      </c>
      <c r="N16" s="48"/>
      <c r="O16" s="47">
        <v>9078000</v>
      </c>
      <c r="P16" s="48"/>
      <c r="Q16" s="47">
        <v>0</v>
      </c>
      <c r="R16" s="47">
        <v>6293000</v>
      </c>
      <c r="S16" s="47">
        <v>1455000</v>
      </c>
      <c r="T16" s="48"/>
      <c r="U16" s="47">
        <v>7748000</v>
      </c>
      <c r="V16" s="48"/>
      <c r="W16" s="46" t="s">
        <v>96</v>
      </c>
      <c r="X16" s="31"/>
      <c r="Y16" s="31"/>
    </row>
    <row r="17" spans="1:25" ht="34.5" x14ac:dyDescent="0.2">
      <c r="A17" s="66" t="s">
        <v>518</v>
      </c>
      <c r="B17" s="66" t="s">
        <v>528</v>
      </c>
      <c r="C17" s="52" t="s">
        <v>1126</v>
      </c>
      <c r="D17" s="82" t="s">
        <v>101</v>
      </c>
      <c r="E17" s="47">
        <v>69000</v>
      </c>
      <c r="F17" s="47">
        <v>134000</v>
      </c>
      <c r="G17" s="47">
        <v>0</v>
      </c>
      <c r="H17" s="48"/>
      <c r="I17" s="47">
        <v>203000</v>
      </c>
      <c r="J17" s="48"/>
      <c r="K17" s="47">
        <v>97000</v>
      </c>
      <c r="L17" s="47">
        <v>75000</v>
      </c>
      <c r="M17" s="47">
        <v>0</v>
      </c>
      <c r="N17" s="48"/>
      <c r="O17" s="47">
        <v>172000</v>
      </c>
      <c r="P17" s="48"/>
      <c r="Q17" s="47">
        <v>108000</v>
      </c>
      <c r="R17" s="47">
        <v>32000</v>
      </c>
      <c r="S17" s="47">
        <v>0</v>
      </c>
      <c r="T17" s="48"/>
      <c r="U17" s="47">
        <v>140000</v>
      </c>
      <c r="V17" s="48"/>
      <c r="W17" s="46" t="s">
        <v>101</v>
      </c>
      <c r="X17" s="31"/>
      <c r="Y17" s="31"/>
    </row>
    <row r="18" spans="1:25" ht="34.5" x14ac:dyDescent="0.2">
      <c r="A18" s="66" t="s">
        <v>518</v>
      </c>
      <c r="B18" s="66" t="s">
        <v>528</v>
      </c>
      <c r="C18" s="52" t="s">
        <v>1127</v>
      </c>
      <c r="D18" s="82" t="s">
        <v>204</v>
      </c>
      <c r="E18" s="47">
        <v>0</v>
      </c>
      <c r="F18" s="47">
        <v>5423000</v>
      </c>
      <c r="G18" s="47">
        <v>0</v>
      </c>
      <c r="H18" s="48"/>
      <c r="I18" s="47">
        <v>5423000</v>
      </c>
      <c r="J18" s="48"/>
      <c r="K18" s="47">
        <v>0</v>
      </c>
      <c r="L18" s="47">
        <v>3157000</v>
      </c>
      <c r="M18" s="47">
        <v>0</v>
      </c>
      <c r="N18" s="48"/>
      <c r="O18" s="47">
        <v>3157000</v>
      </c>
      <c r="P18" s="48"/>
      <c r="Q18" s="47">
        <v>0</v>
      </c>
      <c r="R18" s="47">
        <v>3530000</v>
      </c>
      <c r="S18" s="47">
        <v>0</v>
      </c>
      <c r="T18" s="48"/>
      <c r="U18" s="47">
        <v>3530000</v>
      </c>
      <c r="V18" s="48"/>
      <c r="W18" s="46" t="s">
        <v>204</v>
      </c>
      <c r="X18" s="31"/>
      <c r="Y18" s="31"/>
    </row>
    <row r="19" spans="1:25" ht="34.5" x14ac:dyDescent="0.2">
      <c r="A19" s="66" t="s">
        <v>518</v>
      </c>
      <c r="B19" s="66" t="s">
        <v>528</v>
      </c>
      <c r="C19" s="52" t="s">
        <v>895</v>
      </c>
      <c r="D19" s="82" t="s">
        <v>205</v>
      </c>
      <c r="E19" s="47">
        <v>2139000</v>
      </c>
      <c r="F19" s="47">
        <v>0</v>
      </c>
      <c r="G19" s="47">
        <v>0</v>
      </c>
      <c r="H19" s="48"/>
      <c r="I19" s="47">
        <v>2139000</v>
      </c>
      <c r="J19" s="48"/>
      <c r="K19" s="47">
        <v>2350000</v>
      </c>
      <c r="L19" s="47">
        <v>0</v>
      </c>
      <c r="M19" s="47">
        <v>0</v>
      </c>
      <c r="N19" s="48"/>
      <c r="O19" s="47">
        <v>2350000</v>
      </c>
      <c r="P19" s="48"/>
      <c r="Q19" s="47">
        <v>2395000</v>
      </c>
      <c r="R19" s="47">
        <v>0</v>
      </c>
      <c r="S19" s="47">
        <v>0</v>
      </c>
      <c r="T19" s="48"/>
      <c r="U19" s="47">
        <v>2395000</v>
      </c>
      <c r="V19" s="48"/>
      <c r="W19" s="46" t="s">
        <v>205</v>
      </c>
      <c r="X19" s="31"/>
      <c r="Y19" s="31"/>
    </row>
    <row r="20" spans="1:25" ht="34.5" x14ac:dyDescent="0.2">
      <c r="A20" s="66" t="s">
        <v>518</v>
      </c>
      <c r="B20" s="66" t="s">
        <v>528</v>
      </c>
      <c r="C20" s="52" t="s">
        <v>540</v>
      </c>
      <c r="D20" s="82" t="s">
        <v>233</v>
      </c>
      <c r="E20" s="47">
        <v>40897000</v>
      </c>
      <c r="F20" s="47">
        <v>30913000</v>
      </c>
      <c r="G20" s="47">
        <v>1756000</v>
      </c>
      <c r="H20" s="48"/>
      <c r="I20" s="47">
        <v>73566000</v>
      </c>
      <c r="J20" s="48"/>
      <c r="K20" s="47">
        <v>35972000</v>
      </c>
      <c r="L20" s="47">
        <v>28518000</v>
      </c>
      <c r="M20" s="47">
        <v>1873000</v>
      </c>
      <c r="N20" s="48"/>
      <c r="O20" s="47">
        <v>66363000</v>
      </c>
      <c r="P20" s="48"/>
      <c r="Q20" s="47">
        <v>45272000</v>
      </c>
      <c r="R20" s="47">
        <v>27936000</v>
      </c>
      <c r="S20" s="47">
        <v>1455000</v>
      </c>
      <c r="T20" s="48"/>
      <c r="U20" s="47">
        <v>74663000</v>
      </c>
      <c r="V20" s="48"/>
      <c r="W20" s="46" t="s">
        <v>233</v>
      </c>
      <c r="X20" s="31"/>
      <c r="Y20" s="31"/>
    </row>
    <row r="21" spans="1:25" ht="34.5" x14ac:dyDescent="0.2">
      <c r="A21" s="66" t="s">
        <v>518</v>
      </c>
      <c r="B21" s="66" t="s">
        <v>528</v>
      </c>
      <c r="C21" s="52" t="s">
        <v>967</v>
      </c>
      <c r="D21" s="82" t="s">
        <v>28</v>
      </c>
      <c r="E21" s="47">
        <v>40897000</v>
      </c>
      <c r="F21" s="47">
        <v>30913000</v>
      </c>
      <c r="G21" s="47">
        <v>1756000</v>
      </c>
      <c r="H21" s="48"/>
      <c r="I21" s="47">
        <v>73566000</v>
      </c>
      <c r="J21" s="48"/>
      <c r="K21" s="47">
        <v>35972000</v>
      </c>
      <c r="L21" s="47">
        <v>28518000</v>
      </c>
      <c r="M21" s="47">
        <v>1873000</v>
      </c>
      <c r="N21" s="48"/>
      <c r="O21" s="47">
        <v>66363000</v>
      </c>
      <c r="P21" s="48"/>
      <c r="Q21" s="47">
        <v>45272000</v>
      </c>
      <c r="R21" s="47">
        <v>27936000</v>
      </c>
      <c r="S21" s="47">
        <v>1455000</v>
      </c>
      <c r="T21" s="48"/>
      <c r="U21" s="47">
        <v>74663000</v>
      </c>
      <c r="V21" s="48"/>
      <c r="W21" s="46" t="s">
        <v>28</v>
      </c>
      <c r="X21" s="31"/>
      <c r="Y21" s="31"/>
    </row>
    <row r="22" spans="1:25" ht="34.5" x14ac:dyDescent="0.2">
      <c r="A22" s="66" t="s">
        <v>518</v>
      </c>
      <c r="B22" s="66" t="s">
        <v>917</v>
      </c>
      <c r="C22" s="52" t="s">
        <v>1134</v>
      </c>
      <c r="D22" s="82" t="s">
        <v>34</v>
      </c>
      <c r="E22" s="47">
        <v>10967000</v>
      </c>
      <c r="F22" s="47">
        <v>0</v>
      </c>
      <c r="G22" s="47">
        <v>0</v>
      </c>
      <c r="H22" s="48"/>
      <c r="I22" s="47">
        <v>10967000</v>
      </c>
      <c r="J22" s="48"/>
      <c r="K22" s="47">
        <v>5626000</v>
      </c>
      <c r="L22" s="47">
        <v>0</v>
      </c>
      <c r="M22" s="47">
        <v>0</v>
      </c>
      <c r="N22" s="48"/>
      <c r="O22" s="47">
        <v>5626000</v>
      </c>
      <c r="P22" s="48"/>
      <c r="Q22" s="47">
        <v>2715000</v>
      </c>
      <c r="R22" s="47">
        <v>0</v>
      </c>
      <c r="S22" s="47">
        <v>0</v>
      </c>
      <c r="T22" s="48"/>
      <c r="U22" s="47">
        <v>2715000</v>
      </c>
      <c r="V22" s="48"/>
      <c r="W22" s="46" t="s">
        <v>34</v>
      </c>
      <c r="X22" s="31"/>
      <c r="Y22" s="31"/>
    </row>
    <row r="23" spans="1:25" ht="34.5" x14ac:dyDescent="0.2">
      <c r="A23" s="66" t="s">
        <v>518</v>
      </c>
      <c r="B23" s="66" t="s">
        <v>917</v>
      </c>
      <c r="C23" s="52" t="s">
        <v>1133</v>
      </c>
      <c r="D23" s="82" t="s">
        <v>38</v>
      </c>
      <c r="E23" s="47">
        <v>316000</v>
      </c>
      <c r="F23" s="47">
        <v>0</v>
      </c>
      <c r="G23" s="47">
        <v>0</v>
      </c>
      <c r="H23" s="48"/>
      <c r="I23" s="47">
        <v>316000</v>
      </c>
      <c r="J23" s="48"/>
      <c r="K23" s="47">
        <v>58000</v>
      </c>
      <c r="L23" s="47">
        <v>0</v>
      </c>
      <c r="M23" s="47">
        <v>0</v>
      </c>
      <c r="N23" s="48"/>
      <c r="O23" s="47">
        <v>58000</v>
      </c>
      <c r="P23" s="48"/>
      <c r="Q23" s="47">
        <v>213000</v>
      </c>
      <c r="R23" s="47">
        <v>0</v>
      </c>
      <c r="S23" s="47">
        <v>0</v>
      </c>
      <c r="T23" s="48"/>
      <c r="U23" s="47">
        <v>213000</v>
      </c>
      <c r="V23" s="48"/>
      <c r="W23" s="46" t="s">
        <v>38</v>
      </c>
      <c r="X23" s="31"/>
      <c r="Y23" s="31"/>
    </row>
    <row r="24" spans="1:25" ht="34.5" x14ac:dyDescent="0.2">
      <c r="A24" s="66" t="s">
        <v>518</v>
      </c>
      <c r="B24" s="66" t="s">
        <v>917</v>
      </c>
      <c r="C24" s="52" t="s">
        <v>1131</v>
      </c>
      <c r="D24" s="82" t="s">
        <v>45</v>
      </c>
      <c r="E24" s="47">
        <v>620000</v>
      </c>
      <c r="F24" s="47">
        <v>0</v>
      </c>
      <c r="G24" s="47">
        <v>0</v>
      </c>
      <c r="H24" s="48"/>
      <c r="I24" s="47">
        <v>620000</v>
      </c>
      <c r="J24" s="48"/>
      <c r="K24" s="47">
        <v>115000</v>
      </c>
      <c r="L24" s="47">
        <v>0</v>
      </c>
      <c r="M24" s="47">
        <v>0</v>
      </c>
      <c r="N24" s="48"/>
      <c r="O24" s="47">
        <v>115000</v>
      </c>
      <c r="P24" s="48"/>
      <c r="Q24" s="47">
        <v>101000</v>
      </c>
      <c r="R24" s="47">
        <v>0</v>
      </c>
      <c r="S24" s="47">
        <v>0</v>
      </c>
      <c r="T24" s="48"/>
      <c r="U24" s="47">
        <v>101000</v>
      </c>
      <c r="V24" s="48"/>
      <c r="W24" s="46" t="s">
        <v>45</v>
      </c>
      <c r="X24" s="31"/>
      <c r="Y24" s="31"/>
    </row>
    <row r="25" spans="1:25" ht="34.5" x14ac:dyDescent="0.2">
      <c r="A25" s="66" t="s">
        <v>518</v>
      </c>
      <c r="B25" s="66" t="s">
        <v>917</v>
      </c>
      <c r="C25" s="52" t="s">
        <v>1132</v>
      </c>
      <c r="D25" s="82" t="s">
        <v>48</v>
      </c>
      <c r="E25" s="47">
        <v>0</v>
      </c>
      <c r="F25" s="47">
        <v>217000</v>
      </c>
      <c r="G25" s="47">
        <v>0</v>
      </c>
      <c r="H25" s="48"/>
      <c r="I25" s="47">
        <v>217000</v>
      </c>
      <c r="J25" s="48"/>
      <c r="K25" s="47">
        <v>0</v>
      </c>
      <c r="L25" s="47">
        <v>110000</v>
      </c>
      <c r="M25" s="47">
        <v>0</v>
      </c>
      <c r="N25" s="48"/>
      <c r="O25" s="47">
        <v>110000</v>
      </c>
      <c r="P25" s="48"/>
      <c r="Q25" s="47">
        <v>0</v>
      </c>
      <c r="R25" s="47">
        <v>201000</v>
      </c>
      <c r="S25" s="47">
        <v>0</v>
      </c>
      <c r="T25" s="48"/>
      <c r="U25" s="47">
        <v>201000</v>
      </c>
      <c r="V25" s="48"/>
      <c r="W25" s="46" t="s">
        <v>48</v>
      </c>
      <c r="X25" s="31"/>
      <c r="Y25" s="31"/>
    </row>
    <row r="26" spans="1:25" ht="34.5" x14ac:dyDescent="0.2">
      <c r="A26" s="66" t="s">
        <v>518</v>
      </c>
      <c r="B26" s="66" t="s">
        <v>917</v>
      </c>
      <c r="C26" s="52" t="s">
        <v>826</v>
      </c>
      <c r="D26" s="82" t="s">
        <v>50</v>
      </c>
      <c r="E26" s="47">
        <v>0</v>
      </c>
      <c r="F26" s="47">
        <v>131000</v>
      </c>
      <c r="G26" s="47">
        <v>0</v>
      </c>
      <c r="H26" s="48"/>
      <c r="I26" s="47">
        <v>131000</v>
      </c>
      <c r="J26" s="48"/>
      <c r="K26" s="47">
        <v>0</v>
      </c>
      <c r="L26" s="47">
        <v>249000</v>
      </c>
      <c r="M26" s="47">
        <v>0</v>
      </c>
      <c r="N26" s="48"/>
      <c r="O26" s="47">
        <v>249000</v>
      </c>
      <c r="P26" s="48"/>
      <c r="Q26" s="47">
        <v>0</v>
      </c>
      <c r="R26" s="47">
        <v>154000</v>
      </c>
      <c r="S26" s="47">
        <v>0</v>
      </c>
      <c r="T26" s="48"/>
      <c r="U26" s="47">
        <v>154000</v>
      </c>
      <c r="V26" s="48"/>
      <c r="W26" s="46" t="s">
        <v>50</v>
      </c>
      <c r="X26" s="31"/>
      <c r="Y26" s="31"/>
    </row>
    <row r="27" spans="1:25" ht="34.5" x14ac:dyDescent="0.2">
      <c r="A27" s="66" t="s">
        <v>518</v>
      </c>
      <c r="B27" s="66" t="s">
        <v>917</v>
      </c>
      <c r="C27" s="52" t="s">
        <v>1126</v>
      </c>
      <c r="D27" s="82" t="s">
        <v>51</v>
      </c>
      <c r="E27" s="47">
        <v>105000</v>
      </c>
      <c r="F27" s="47">
        <v>0</v>
      </c>
      <c r="G27" s="47">
        <v>0</v>
      </c>
      <c r="H27" s="48"/>
      <c r="I27" s="47">
        <v>105000</v>
      </c>
      <c r="J27" s="48"/>
      <c r="K27" s="47">
        <v>190000</v>
      </c>
      <c r="L27" s="47">
        <v>0</v>
      </c>
      <c r="M27" s="47">
        <v>0</v>
      </c>
      <c r="N27" s="48"/>
      <c r="O27" s="47">
        <v>190000</v>
      </c>
      <c r="P27" s="48"/>
      <c r="Q27" s="47">
        <v>53000</v>
      </c>
      <c r="R27" s="47">
        <v>0</v>
      </c>
      <c r="S27" s="47">
        <v>0</v>
      </c>
      <c r="T27" s="48"/>
      <c r="U27" s="47">
        <v>53000</v>
      </c>
      <c r="V27" s="48"/>
      <c r="W27" s="46" t="s">
        <v>51</v>
      </c>
      <c r="X27" s="31"/>
      <c r="Y27" s="31"/>
    </row>
    <row r="28" spans="1:25" ht="34.5" x14ac:dyDescent="0.2">
      <c r="A28" s="66" t="s">
        <v>518</v>
      </c>
      <c r="B28" s="66" t="s">
        <v>917</v>
      </c>
      <c r="C28" s="52" t="s">
        <v>1127</v>
      </c>
      <c r="D28" s="82" t="s">
        <v>52</v>
      </c>
      <c r="E28" s="47">
        <v>0</v>
      </c>
      <c r="F28" s="47">
        <v>61000</v>
      </c>
      <c r="G28" s="47">
        <v>0</v>
      </c>
      <c r="H28" s="48"/>
      <c r="I28" s="47">
        <v>61000</v>
      </c>
      <c r="J28" s="48"/>
      <c r="K28" s="47">
        <v>0</v>
      </c>
      <c r="L28" s="47">
        <v>210000</v>
      </c>
      <c r="M28" s="47">
        <v>0</v>
      </c>
      <c r="N28" s="48"/>
      <c r="O28" s="47">
        <v>210000</v>
      </c>
      <c r="P28" s="48"/>
      <c r="Q28" s="47">
        <v>0</v>
      </c>
      <c r="R28" s="47">
        <v>87000</v>
      </c>
      <c r="S28" s="47">
        <v>0</v>
      </c>
      <c r="T28" s="48"/>
      <c r="U28" s="47">
        <v>87000</v>
      </c>
      <c r="V28" s="48"/>
      <c r="W28" s="46" t="s">
        <v>52</v>
      </c>
      <c r="X28" s="31"/>
      <c r="Y28" s="31"/>
    </row>
    <row r="29" spans="1:25" ht="34.5" x14ac:dyDescent="0.2">
      <c r="A29" s="66" t="s">
        <v>518</v>
      </c>
      <c r="B29" s="66" t="s">
        <v>917</v>
      </c>
      <c r="C29" s="52" t="s">
        <v>895</v>
      </c>
      <c r="D29" s="82" t="s">
        <v>54</v>
      </c>
      <c r="E29" s="47">
        <v>7000</v>
      </c>
      <c r="F29" s="47">
        <v>0</v>
      </c>
      <c r="G29" s="47">
        <v>0</v>
      </c>
      <c r="H29" s="48"/>
      <c r="I29" s="47">
        <v>7000</v>
      </c>
      <c r="J29" s="48"/>
      <c r="K29" s="47">
        <v>17000</v>
      </c>
      <c r="L29" s="47">
        <v>0</v>
      </c>
      <c r="M29" s="47">
        <v>0</v>
      </c>
      <c r="N29" s="48"/>
      <c r="O29" s="47">
        <v>17000</v>
      </c>
      <c r="P29" s="48"/>
      <c r="Q29" s="47">
        <v>0</v>
      </c>
      <c r="R29" s="47">
        <v>0</v>
      </c>
      <c r="S29" s="47">
        <v>0</v>
      </c>
      <c r="T29" s="48"/>
      <c r="U29" s="47">
        <v>0</v>
      </c>
      <c r="V29" s="48"/>
      <c r="W29" s="46" t="s">
        <v>54</v>
      </c>
      <c r="X29" s="31"/>
      <c r="Y29" s="31"/>
    </row>
    <row r="30" spans="1:25" ht="34.5" x14ac:dyDescent="0.2">
      <c r="A30" s="66" t="s">
        <v>518</v>
      </c>
      <c r="B30" s="66" t="s">
        <v>917</v>
      </c>
      <c r="C30" s="52" t="s">
        <v>540</v>
      </c>
      <c r="D30" s="82" t="s">
        <v>55</v>
      </c>
      <c r="E30" s="47">
        <v>12015000</v>
      </c>
      <c r="F30" s="47">
        <v>409000</v>
      </c>
      <c r="G30" s="47">
        <v>0</v>
      </c>
      <c r="H30" s="48"/>
      <c r="I30" s="47">
        <v>12424000</v>
      </c>
      <c r="J30" s="48"/>
      <c r="K30" s="47">
        <v>6006000</v>
      </c>
      <c r="L30" s="47">
        <v>569000</v>
      </c>
      <c r="M30" s="47">
        <v>0</v>
      </c>
      <c r="N30" s="48"/>
      <c r="O30" s="47">
        <v>6575000</v>
      </c>
      <c r="P30" s="48"/>
      <c r="Q30" s="47">
        <v>3082000</v>
      </c>
      <c r="R30" s="47">
        <v>442000</v>
      </c>
      <c r="S30" s="47">
        <v>0</v>
      </c>
      <c r="T30" s="48"/>
      <c r="U30" s="47">
        <v>3524000</v>
      </c>
      <c r="V30" s="48"/>
      <c r="W30" s="46" t="s">
        <v>55</v>
      </c>
      <c r="X30" s="31"/>
      <c r="Y30" s="31"/>
    </row>
    <row r="31" spans="1:25" ht="34.5" x14ac:dyDescent="0.2">
      <c r="A31" s="66" t="s">
        <v>518</v>
      </c>
      <c r="B31" s="66" t="s">
        <v>917</v>
      </c>
      <c r="C31" s="52" t="s">
        <v>968</v>
      </c>
      <c r="D31" s="82" t="s">
        <v>57</v>
      </c>
      <c r="E31" s="47">
        <v>12015000</v>
      </c>
      <c r="F31" s="47">
        <v>409000</v>
      </c>
      <c r="G31" s="47">
        <v>0</v>
      </c>
      <c r="H31" s="48"/>
      <c r="I31" s="47">
        <v>12424000</v>
      </c>
      <c r="J31" s="48"/>
      <c r="K31" s="47">
        <v>6006000</v>
      </c>
      <c r="L31" s="47">
        <v>569000</v>
      </c>
      <c r="M31" s="47">
        <v>0</v>
      </c>
      <c r="N31" s="48"/>
      <c r="O31" s="47">
        <v>6575000</v>
      </c>
      <c r="P31" s="48"/>
      <c r="Q31" s="47">
        <v>3082000</v>
      </c>
      <c r="R31" s="47">
        <v>442000</v>
      </c>
      <c r="S31" s="47">
        <v>0</v>
      </c>
      <c r="T31" s="48"/>
      <c r="U31" s="47">
        <v>3524000</v>
      </c>
      <c r="V31" s="48"/>
      <c r="W31" s="46" t="s">
        <v>57</v>
      </c>
      <c r="X31" s="31"/>
      <c r="Y31" s="31"/>
    </row>
    <row r="32" spans="1:25" ht="34.5" x14ac:dyDescent="0.2">
      <c r="A32" s="66" t="s">
        <v>518</v>
      </c>
      <c r="B32" s="66" t="s">
        <v>932</v>
      </c>
      <c r="C32" s="52" t="s">
        <v>748</v>
      </c>
      <c r="D32" s="82" t="s">
        <v>60</v>
      </c>
      <c r="E32" s="47">
        <v>0</v>
      </c>
      <c r="F32" s="47">
        <v>202000</v>
      </c>
      <c r="G32" s="47">
        <v>117000</v>
      </c>
      <c r="H32" s="47">
        <v>0</v>
      </c>
      <c r="I32" s="47">
        <v>319000</v>
      </c>
      <c r="J32" s="48"/>
      <c r="K32" s="47">
        <v>0</v>
      </c>
      <c r="L32" s="47">
        <v>84000</v>
      </c>
      <c r="M32" s="47">
        <v>123000</v>
      </c>
      <c r="N32" s="47">
        <v>0</v>
      </c>
      <c r="O32" s="47">
        <v>207000</v>
      </c>
      <c r="P32" s="48"/>
      <c r="Q32" s="47">
        <v>0</v>
      </c>
      <c r="R32" s="47">
        <v>127000</v>
      </c>
      <c r="S32" s="47">
        <v>82000</v>
      </c>
      <c r="T32" s="47">
        <v>0</v>
      </c>
      <c r="U32" s="47">
        <v>209000</v>
      </c>
      <c r="V32" s="48"/>
      <c r="W32" s="46" t="s">
        <v>60</v>
      </c>
      <c r="X32" s="31"/>
      <c r="Y32" s="31"/>
    </row>
    <row r="33" spans="1:25" ht="34.5" x14ac:dyDescent="0.2">
      <c r="A33" s="66" t="s">
        <v>518</v>
      </c>
      <c r="B33" s="66" t="s">
        <v>932</v>
      </c>
      <c r="C33" s="52" t="s">
        <v>747</v>
      </c>
      <c r="D33" s="82" t="s">
        <v>61</v>
      </c>
      <c r="E33" s="47">
        <v>25000</v>
      </c>
      <c r="F33" s="47">
        <v>5611000</v>
      </c>
      <c r="G33" s="47">
        <v>813000</v>
      </c>
      <c r="H33" s="47">
        <v>0</v>
      </c>
      <c r="I33" s="47">
        <v>6449000</v>
      </c>
      <c r="J33" s="48"/>
      <c r="K33" s="47">
        <v>436000</v>
      </c>
      <c r="L33" s="47">
        <v>3186000</v>
      </c>
      <c r="M33" s="47">
        <v>390000</v>
      </c>
      <c r="N33" s="47">
        <v>0</v>
      </c>
      <c r="O33" s="47">
        <v>4012000</v>
      </c>
      <c r="P33" s="48"/>
      <c r="Q33" s="47">
        <v>6000</v>
      </c>
      <c r="R33" s="47">
        <v>3675000</v>
      </c>
      <c r="S33" s="47">
        <v>767000</v>
      </c>
      <c r="T33" s="47">
        <v>0</v>
      </c>
      <c r="U33" s="47">
        <v>4448000</v>
      </c>
      <c r="V33" s="48"/>
      <c r="W33" s="46" t="s">
        <v>61</v>
      </c>
      <c r="X33" s="31"/>
      <c r="Y33" s="31"/>
    </row>
    <row r="34" spans="1:25" ht="34.5" x14ac:dyDescent="0.2">
      <c r="A34" s="66" t="s">
        <v>518</v>
      </c>
      <c r="B34" s="66" t="s">
        <v>932</v>
      </c>
      <c r="C34" s="52" t="s">
        <v>745</v>
      </c>
      <c r="D34" s="82" t="s">
        <v>63</v>
      </c>
      <c r="E34" s="47">
        <v>0</v>
      </c>
      <c r="F34" s="47">
        <v>3651000</v>
      </c>
      <c r="G34" s="47">
        <v>1595000</v>
      </c>
      <c r="H34" s="47">
        <v>0</v>
      </c>
      <c r="I34" s="47">
        <v>5246000</v>
      </c>
      <c r="J34" s="48"/>
      <c r="K34" s="47">
        <v>0</v>
      </c>
      <c r="L34" s="47">
        <v>1882000</v>
      </c>
      <c r="M34" s="47">
        <v>588000</v>
      </c>
      <c r="N34" s="47">
        <v>0</v>
      </c>
      <c r="O34" s="47">
        <v>2470000</v>
      </c>
      <c r="P34" s="48"/>
      <c r="Q34" s="47">
        <v>0</v>
      </c>
      <c r="R34" s="47">
        <v>1741000</v>
      </c>
      <c r="S34" s="47">
        <v>538000</v>
      </c>
      <c r="T34" s="47">
        <v>0</v>
      </c>
      <c r="U34" s="47">
        <v>2279000</v>
      </c>
      <c r="V34" s="48"/>
      <c r="W34" s="46" t="s">
        <v>63</v>
      </c>
      <c r="X34" s="31"/>
      <c r="Y34" s="31"/>
    </row>
    <row r="35" spans="1:25" ht="34.5" x14ac:dyDescent="0.2">
      <c r="A35" s="66" t="s">
        <v>518</v>
      </c>
      <c r="B35" s="66" t="s">
        <v>932</v>
      </c>
      <c r="C35" s="52" t="s">
        <v>749</v>
      </c>
      <c r="D35" s="82" t="s">
        <v>65</v>
      </c>
      <c r="E35" s="47">
        <v>5644000</v>
      </c>
      <c r="F35" s="47">
        <v>4338000</v>
      </c>
      <c r="G35" s="47">
        <v>1557000</v>
      </c>
      <c r="H35" s="47">
        <v>0</v>
      </c>
      <c r="I35" s="47">
        <v>11539000</v>
      </c>
      <c r="J35" s="48"/>
      <c r="K35" s="47">
        <v>1513000</v>
      </c>
      <c r="L35" s="47">
        <v>902000</v>
      </c>
      <c r="M35" s="47">
        <v>33000</v>
      </c>
      <c r="N35" s="47">
        <v>0</v>
      </c>
      <c r="O35" s="47">
        <v>2448000</v>
      </c>
      <c r="P35" s="48"/>
      <c r="Q35" s="47">
        <v>1762000</v>
      </c>
      <c r="R35" s="47">
        <v>1894000</v>
      </c>
      <c r="S35" s="47">
        <v>8000</v>
      </c>
      <c r="T35" s="47">
        <v>0</v>
      </c>
      <c r="U35" s="47">
        <v>3664000</v>
      </c>
      <c r="V35" s="48"/>
      <c r="W35" s="46" t="s">
        <v>65</v>
      </c>
      <c r="X35" s="31"/>
      <c r="Y35" s="31"/>
    </row>
    <row r="36" spans="1:25" ht="34.5" x14ac:dyDescent="0.2">
      <c r="A36" s="66" t="s">
        <v>518</v>
      </c>
      <c r="B36" s="66" t="s">
        <v>932</v>
      </c>
      <c r="C36" s="52" t="s">
        <v>914</v>
      </c>
      <c r="D36" s="82" t="s">
        <v>66</v>
      </c>
      <c r="E36" s="47">
        <v>1070000</v>
      </c>
      <c r="F36" s="47">
        <v>0</v>
      </c>
      <c r="G36" s="47">
        <v>0</v>
      </c>
      <c r="H36" s="47">
        <v>0</v>
      </c>
      <c r="I36" s="47">
        <v>1070000</v>
      </c>
      <c r="J36" s="48"/>
      <c r="K36" s="47">
        <v>228000</v>
      </c>
      <c r="L36" s="47">
        <v>0</v>
      </c>
      <c r="M36" s="47">
        <v>0</v>
      </c>
      <c r="N36" s="47">
        <v>0</v>
      </c>
      <c r="O36" s="47">
        <v>228000</v>
      </c>
      <c r="P36" s="48"/>
      <c r="Q36" s="47">
        <v>326000</v>
      </c>
      <c r="R36" s="47">
        <v>0</v>
      </c>
      <c r="S36" s="47">
        <v>0</v>
      </c>
      <c r="T36" s="47">
        <v>0</v>
      </c>
      <c r="U36" s="47">
        <v>326000</v>
      </c>
      <c r="V36" s="48"/>
      <c r="W36" s="46" t="s">
        <v>66</v>
      </c>
      <c r="X36" s="31"/>
      <c r="Y36" s="31"/>
    </row>
    <row r="37" spans="1:25" ht="34.5" x14ac:dyDescent="0.2">
      <c r="A37" s="66" t="s">
        <v>518</v>
      </c>
      <c r="B37" s="66" t="s">
        <v>932</v>
      </c>
      <c r="C37" s="52" t="s">
        <v>746</v>
      </c>
      <c r="D37" s="82" t="s">
        <v>67</v>
      </c>
      <c r="E37" s="47">
        <v>211000</v>
      </c>
      <c r="F37" s="47">
        <v>19000</v>
      </c>
      <c r="G37" s="47">
        <v>48000</v>
      </c>
      <c r="H37" s="47">
        <v>0</v>
      </c>
      <c r="I37" s="47">
        <v>278000</v>
      </c>
      <c r="J37" s="48"/>
      <c r="K37" s="47">
        <v>16000</v>
      </c>
      <c r="L37" s="47">
        <v>19000</v>
      </c>
      <c r="M37" s="47">
        <v>8000</v>
      </c>
      <c r="N37" s="47">
        <v>0</v>
      </c>
      <c r="O37" s="47">
        <v>43000</v>
      </c>
      <c r="P37" s="48"/>
      <c r="Q37" s="47">
        <v>29000</v>
      </c>
      <c r="R37" s="47">
        <v>11000</v>
      </c>
      <c r="S37" s="47">
        <v>4000</v>
      </c>
      <c r="T37" s="47">
        <v>0</v>
      </c>
      <c r="U37" s="47">
        <v>44000</v>
      </c>
      <c r="V37" s="48"/>
      <c r="W37" s="46" t="s">
        <v>67</v>
      </c>
      <c r="X37" s="31"/>
      <c r="Y37" s="31"/>
    </row>
    <row r="38" spans="1:25" ht="34.5" x14ac:dyDescent="0.2">
      <c r="A38" s="66" t="s">
        <v>518</v>
      </c>
      <c r="B38" s="66" t="s">
        <v>932</v>
      </c>
      <c r="C38" s="52" t="s">
        <v>973</v>
      </c>
      <c r="D38" s="82" t="s">
        <v>70</v>
      </c>
      <c r="E38" s="47">
        <v>6950000</v>
      </c>
      <c r="F38" s="47">
        <v>13821000</v>
      </c>
      <c r="G38" s="47">
        <v>4130000</v>
      </c>
      <c r="H38" s="47">
        <v>0</v>
      </c>
      <c r="I38" s="47">
        <v>24901000</v>
      </c>
      <c r="J38" s="48"/>
      <c r="K38" s="47">
        <v>2193000</v>
      </c>
      <c r="L38" s="47">
        <v>6073000</v>
      </c>
      <c r="M38" s="47">
        <v>1142000</v>
      </c>
      <c r="N38" s="47">
        <v>0</v>
      </c>
      <c r="O38" s="47">
        <v>9408000</v>
      </c>
      <c r="P38" s="48"/>
      <c r="Q38" s="47">
        <v>2123000</v>
      </c>
      <c r="R38" s="47">
        <v>7448000</v>
      </c>
      <c r="S38" s="47">
        <v>1399000</v>
      </c>
      <c r="T38" s="47">
        <v>0</v>
      </c>
      <c r="U38" s="47">
        <v>10970000</v>
      </c>
      <c r="V38" s="48"/>
      <c r="W38" s="46" t="s">
        <v>70</v>
      </c>
      <c r="X38" s="31"/>
      <c r="Y38" s="31"/>
    </row>
    <row r="39" spans="1:25" ht="34.5" x14ac:dyDescent="0.2">
      <c r="A39" s="66" t="s">
        <v>518</v>
      </c>
      <c r="B39" s="65" t="s">
        <v>939</v>
      </c>
      <c r="C39" s="65"/>
      <c r="D39" s="82" t="s">
        <v>72</v>
      </c>
      <c r="E39" s="47">
        <v>5315000</v>
      </c>
      <c r="F39" s="47">
        <v>0</v>
      </c>
      <c r="G39" s="47">
        <v>0</v>
      </c>
      <c r="H39" s="47">
        <v>0</v>
      </c>
      <c r="I39" s="47">
        <v>5315000</v>
      </c>
      <c r="J39" s="48"/>
      <c r="K39" s="47">
        <v>3413000</v>
      </c>
      <c r="L39" s="47">
        <v>8000</v>
      </c>
      <c r="M39" s="47">
        <v>0</v>
      </c>
      <c r="N39" s="47">
        <v>0</v>
      </c>
      <c r="O39" s="47">
        <v>3421000</v>
      </c>
      <c r="P39" s="48"/>
      <c r="Q39" s="47">
        <v>5081000</v>
      </c>
      <c r="R39" s="47">
        <v>0</v>
      </c>
      <c r="S39" s="47">
        <v>0</v>
      </c>
      <c r="T39" s="47">
        <v>0</v>
      </c>
      <c r="U39" s="47">
        <v>5081000</v>
      </c>
      <c r="V39" s="48"/>
      <c r="W39" s="46" t="s">
        <v>72</v>
      </c>
      <c r="X39" s="31"/>
      <c r="Y39" s="31"/>
    </row>
    <row r="40" spans="1:25" ht="34.5" x14ac:dyDescent="0.2">
      <c r="A40" s="66" t="s">
        <v>518</v>
      </c>
      <c r="B40" s="65" t="s">
        <v>1007</v>
      </c>
      <c r="C40" s="65"/>
      <c r="D40" s="82" t="s">
        <v>73</v>
      </c>
      <c r="E40" s="47">
        <v>65177000</v>
      </c>
      <c r="F40" s="47">
        <v>45143000</v>
      </c>
      <c r="G40" s="47">
        <v>5886000</v>
      </c>
      <c r="H40" s="47">
        <v>0</v>
      </c>
      <c r="I40" s="47">
        <v>116206000</v>
      </c>
      <c r="J40" s="48"/>
      <c r="K40" s="47">
        <v>47584000</v>
      </c>
      <c r="L40" s="47">
        <v>35168000</v>
      </c>
      <c r="M40" s="47">
        <v>3015000</v>
      </c>
      <c r="N40" s="47">
        <v>0</v>
      </c>
      <c r="O40" s="47">
        <v>85767000</v>
      </c>
      <c r="P40" s="48"/>
      <c r="Q40" s="47">
        <v>55558000</v>
      </c>
      <c r="R40" s="47">
        <v>35826000</v>
      </c>
      <c r="S40" s="47">
        <v>2854000</v>
      </c>
      <c r="T40" s="47">
        <v>0</v>
      </c>
      <c r="U40" s="47">
        <v>94238000</v>
      </c>
      <c r="V40" s="48"/>
      <c r="W40" s="46" t="s">
        <v>73</v>
      </c>
      <c r="X40" s="31"/>
      <c r="Y40" s="31"/>
    </row>
    <row r="41" spans="1:25" ht="34.5" x14ac:dyDescent="0.2">
      <c r="A41" s="66" t="s">
        <v>518</v>
      </c>
      <c r="B41" s="65" t="s">
        <v>938</v>
      </c>
      <c r="C41" s="65"/>
      <c r="D41" s="82" t="s">
        <v>75</v>
      </c>
      <c r="E41" s="47">
        <v>0</v>
      </c>
      <c r="F41" s="47"/>
      <c r="G41" s="48"/>
      <c r="H41" s="48"/>
      <c r="I41" s="48"/>
      <c r="J41" s="48"/>
      <c r="K41" s="47">
        <v>0</v>
      </c>
      <c r="L41" s="47"/>
      <c r="M41" s="48"/>
      <c r="N41" s="48"/>
      <c r="O41" s="48"/>
      <c r="P41" s="48"/>
      <c r="Q41" s="47">
        <v>0</v>
      </c>
      <c r="R41" s="47"/>
      <c r="S41" s="48"/>
      <c r="T41" s="48"/>
      <c r="U41" s="48"/>
      <c r="V41" s="48"/>
      <c r="W41" s="46" t="s">
        <v>75</v>
      </c>
      <c r="X41" s="31"/>
      <c r="Y41" s="31"/>
    </row>
    <row r="42" spans="1:25" ht="34.5" x14ac:dyDescent="0.2">
      <c r="A42" s="66" t="s">
        <v>518</v>
      </c>
      <c r="B42" s="65" t="s">
        <v>937</v>
      </c>
      <c r="C42" s="65"/>
      <c r="D42" s="82" t="s">
        <v>76</v>
      </c>
      <c r="E42" s="47">
        <v>0</v>
      </c>
      <c r="F42" s="47"/>
      <c r="G42" s="48"/>
      <c r="H42" s="48"/>
      <c r="I42" s="48"/>
      <c r="J42" s="48"/>
      <c r="K42" s="47">
        <v>0</v>
      </c>
      <c r="L42" s="47"/>
      <c r="M42" s="48"/>
      <c r="N42" s="48"/>
      <c r="O42" s="48"/>
      <c r="P42" s="48"/>
      <c r="Q42" s="47">
        <v>0</v>
      </c>
      <c r="R42" s="47"/>
      <c r="S42" s="48"/>
      <c r="T42" s="48"/>
      <c r="U42" s="48"/>
      <c r="V42" s="48"/>
      <c r="W42" s="46" t="s">
        <v>76</v>
      </c>
      <c r="X42" s="31"/>
      <c r="Y42" s="31"/>
    </row>
    <row r="43" spans="1:25" ht="46.5" customHeight="1" x14ac:dyDescent="0.2">
      <c r="A43" s="66" t="s">
        <v>517</v>
      </c>
      <c r="B43" s="66" t="s">
        <v>725</v>
      </c>
      <c r="C43" s="52" t="s">
        <v>748</v>
      </c>
      <c r="D43" s="82" t="s">
        <v>78</v>
      </c>
      <c r="E43" s="47">
        <v>0</v>
      </c>
      <c r="F43" s="47">
        <v>363000</v>
      </c>
      <c r="G43" s="47">
        <v>53000</v>
      </c>
      <c r="H43" s="47">
        <v>0</v>
      </c>
      <c r="I43" s="47">
        <v>416000</v>
      </c>
      <c r="J43" s="48"/>
      <c r="K43" s="47">
        <v>0</v>
      </c>
      <c r="L43" s="47">
        <v>232000</v>
      </c>
      <c r="M43" s="47">
        <v>97000</v>
      </c>
      <c r="N43" s="47">
        <v>0</v>
      </c>
      <c r="O43" s="47">
        <v>329000</v>
      </c>
      <c r="P43" s="48"/>
      <c r="Q43" s="47">
        <v>0</v>
      </c>
      <c r="R43" s="47">
        <v>265000</v>
      </c>
      <c r="S43" s="47">
        <v>38000</v>
      </c>
      <c r="T43" s="47">
        <v>0</v>
      </c>
      <c r="U43" s="47">
        <v>303000</v>
      </c>
      <c r="V43" s="48"/>
      <c r="W43" s="46" t="s">
        <v>78</v>
      </c>
      <c r="X43" s="31"/>
      <c r="Y43" s="31"/>
    </row>
    <row r="44" spans="1:25" ht="34.5" x14ac:dyDescent="0.2">
      <c r="A44" s="66" t="s">
        <v>517</v>
      </c>
      <c r="B44" s="66" t="s">
        <v>725</v>
      </c>
      <c r="C44" s="52" t="s">
        <v>747</v>
      </c>
      <c r="D44" s="82" t="s">
        <v>79</v>
      </c>
      <c r="E44" s="47">
        <v>25000</v>
      </c>
      <c r="F44" s="47">
        <v>7207000</v>
      </c>
      <c r="G44" s="47">
        <v>0</v>
      </c>
      <c r="H44" s="47">
        <v>0</v>
      </c>
      <c r="I44" s="47">
        <v>7232000</v>
      </c>
      <c r="J44" s="48"/>
      <c r="K44" s="47">
        <v>435000</v>
      </c>
      <c r="L44" s="47">
        <v>3372000</v>
      </c>
      <c r="M44" s="47">
        <v>0</v>
      </c>
      <c r="N44" s="47">
        <v>0</v>
      </c>
      <c r="O44" s="47">
        <v>3807000</v>
      </c>
      <c r="P44" s="48"/>
      <c r="Q44" s="47">
        <v>6000</v>
      </c>
      <c r="R44" s="47">
        <v>4437000</v>
      </c>
      <c r="S44" s="47">
        <v>0</v>
      </c>
      <c r="T44" s="47">
        <v>0</v>
      </c>
      <c r="U44" s="47">
        <v>4443000</v>
      </c>
      <c r="V44" s="48"/>
      <c r="W44" s="46" t="s">
        <v>79</v>
      </c>
      <c r="X44" s="31"/>
      <c r="Y44" s="31"/>
    </row>
    <row r="45" spans="1:25" ht="34.5" x14ac:dyDescent="0.2">
      <c r="A45" s="66" t="s">
        <v>517</v>
      </c>
      <c r="B45" s="66" t="s">
        <v>725</v>
      </c>
      <c r="C45" s="52" t="s">
        <v>745</v>
      </c>
      <c r="D45" s="82" t="s">
        <v>80</v>
      </c>
      <c r="E45" s="47">
        <v>0</v>
      </c>
      <c r="F45" s="47">
        <v>4009000</v>
      </c>
      <c r="G45" s="47">
        <v>175000</v>
      </c>
      <c r="H45" s="47">
        <v>0</v>
      </c>
      <c r="I45" s="47">
        <v>4184000</v>
      </c>
      <c r="J45" s="48"/>
      <c r="K45" s="47">
        <v>0</v>
      </c>
      <c r="L45" s="47">
        <v>2523000</v>
      </c>
      <c r="M45" s="47">
        <v>196000</v>
      </c>
      <c r="N45" s="47">
        <v>0</v>
      </c>
      <c r="O45" s="47">
        <v>2719000</v>
      </c>
      <c r="P45" s="48"/>
      <c r="Q45" s="47">
        <v>0</v>
      </c>
      <c r="R45" s="47">
        <v>2511000</v>
      </c>
      <c r="S45" s="47">
        <v>257000</v>
      </c>
      <c r="T45" s="47">
        <v>0</v>
      </c>
      <c r="U45" s="47">
        <v>2768000</v>
      </c>
      <c r="V45" s="48"/>
      <c r="W45" s="46" t="s">
        <v>80</v>
      </c>
      <c r="X45" s="31"/>
      <c r="Y45" s="31"/>
    </row>
    <row r="46" spans="1:25" ht="34.5" x14ac:dyDescent="0.2">
      <c r="A46" s="66" t="s">
        <v>517</v>
      </c>
      <c r="B46" s="66" t="s">
        <v>725</v>
      </c>
      <c r="C46" s="52" t="s">
        <v>749</v>
      </c>
      <c r="D46" s="82" t="s">
        <v>82</v>
      </c>
      <c r="E46" s="47">
        <v>5644000</v>
      </c>
      <c r="F46" s="47">
        <v>6122000</v>
      </c>
      <c r="G46" s="47">
        <v>0</v>
      </c>
      <c r="H46" s="47">
        <v>0</v>
      </c>
      <c r="I46" s="47">
        <v>11766000</v>
      </c>
      <c r="J46" s="48"/>
      <c r="K46" s="47">
        <v>1506000</v>
      </c>
      <c r="L46" s="47">
        <v>885000</v>
      </c>
      <c r="M46" s="47">
        <v>0</v>
      </c>
      <c r="N46" s="47">
        <v>0</v>
      </c>
      <c r="O46" s="47">
        <v>2391000</v>
      </c>
      <c r="P46" s="48"/>
      <c r="Q46" s="47">
        <v>1762000</v>
      </c>
      <c r="R46" s="47">
        <v>1883000</v>
      </c>
      <c r="S46" s="47">
        <v>0</v>
      </c>
      <c r="T46" s="47">
        <v>0</v>
      </c>
      <c r="U46" s="47">
        <v>3645000</v>
      </c>
      <c r="V46" s="48"/>
      <c r="W46" s="46" t="s">
        <v>82</v>
      </c>
      <c r="X46" s="31"/>
      <c r="Y46" s="31"/>
    </row>
    <row r="47" spans="1:25" ht="34.5" x14ac:dyDescent="0.2">
      <c r="A47" s="66" t="s">
        <v>517</v>
      </c>
      <c r="B47" s="66" t="s">
        <v>725</v>
      </c>
      <c r="C47" s="52" t="s">
        <v>914</v>
      </c>
      <c r="D47" s="82" t="s">
        <v>83</v>
      </c>
      <c r="E47" s="47">
        <v>1073000</v>
      </c>
      <c r="F47" s="47">
        <v>0</v>
      </c>
      <c r="G47" s="47">
        <v>0</v>
      </c>
      <c r="H47" s="47">
        <v>0</v>
      </c>
      <c r="I47" s="47">
        <v>1073000</v>
      </c>
      <c r="J47" s="48"/>
      <c r="K47" s="47">
        <v>231000</v>
      </c>
      <c r="L47" s="47">
        <v>0</v>
      </c>
      <c r="M47" s="47">
        <v>0</v>
      </c>
      <c r="N47" s="47">
        <v>0</v>
      </c>
      <c r="O47" s="47">
        <v>231000</v>
      </c>
      <c r="P47" s="48"/>
      <c r="Q47" s="47">
        <v>326000</v>
      </c>
      <c r="R47" s="47">
        <v>0</v>
      </c>
      <c r="S47" s="47">
        <v>0</v>
      </c>
      <c r="T47" s="47">
        <v>0</v>
      </c>
      <c r="U47" s="47">
        <v>326000</v>
      </c>
      <c r="V47" s="48"/>
      <c r="W47" s="46" t="s">
        <v>83</v>
      </c>
      <c r="X47" s="31"/>
      <c r="Y47" s="31"/>
    </row>
    <row r="48" spans="1:25" ht="34.5" x14ac:dyDescent="0.2">
      <c r="A48" s="66" t="s">
        <v>517</v>
      </c>
      <c r="B48" s="66" t="s">
        <v>725</v>
      </c>
      <c r="C48" s="52" t="s">
        <v>746</v>
      </c>
      <c r="D48" s="82" t="s">
        <v>84</v>
      </c>
      <c r="E48" s="47">
        <v>211000</v>
      </c>
      <c r="F48" s="47">
        <v>64000</v>
      </c>
      <c r="G48" s="47">
        <v>0</v>
      </c>
      <c r="H48" s="47">
        <v>0</v>
      </c>
      <c r="I48" s="47">
        <v>275000</v>
      </c>
      <c r="J48" s="48"/>
      <c r="K48" s="47">
        <v>16000</v>
      </c>
      <c r="L48" s="47">
        <v>26000</v>
      </c>
      <c r="M48" s="47">
        <v>0</v>
      </c>
      <c r="N48" s="47">
        <v>0</v>
      </c>
      <c r="O48" s="47">
        <v>42000</v>
      </c>
      <c r="P48" s="48"/>
      <c r="Q48" s="47">
        <v>29000</v>
      </c>
      <c r="R48" s="47">
        <v>14000</v>
      </c>
      <c r="S48" s="47">
        <v>0</v>
      </c>
      <c r="T48" s="47">
        <v>0</v>
      </c>
      <c r="U48" s="47">
        <v>43000</v>
      </c>
      <c r="V48" s="48"/>
      <c r="W48" s="46" t="s">
        <v>84</v>
      </c>
      <c r="X48" s="31"/>
      <c r="Y48" s="31"/>
    </row>
    <row r="49" spans="1:25" ht="34.5" x14ac:dyDescent="0.2">
      <c r="A49" s="66" t="s">
        <v>517</v>
      </c>
      <c r="B49" s="66" t="s">
        <v>725</v>
      </c>
      <c r="C49" s="52" t="s">
        <v>944</v>
      </c>
      <c r="D49" s="82" t="s">
        <v>85</v>
      </c>
      <c r="E49" s="47">
        <v>6953000</v>
      </c>
      <c r="F49" s="47">
        <v>17765000</v>
      </c>
      <c r="G49" s="47">
        <v>228000</v>
      </c>
      <c r="H49" s="47">
        <v>0</v>
      </c>
      <c r="I49" s="47">
        <v>24946000</v>
      </c>
      <c r="J49" s="48"/>
      <c r="K49" s="47">
        <v>2188000</v>
      </c>
      <c r="L49" s="47">
        <v>7038000</v>
      </c>
      <c r="M49" s="47">
        <v>293000</v>
      </c>
      <c r="N49" s="47">
        <v>0</v>
      </c>
      <c r="O49" s="47">
        <v>9519000</v>
      </c>
      <c r="P49" s="48"/>
      <c r="Q49" s="47">
        <v>2123000</v>
      </c>
      <c r="R49" s="47">
        <v>9110000</v>
      </c>
      <c r="S49" s="47">
        <v>295000</v>
      </c>
      <c r="T49" s="47">
        <v>0</v>
      </c>
      <c r="U49" s="47">
        <v>11528000</v>
      </c>
      <c r="V49" s="48"/>
      <c r="W49" s="46" t="s">
        <v>85</v>
      </c>
      <c r="X49" s="31"/>
      <c r="Y49" s="31"/>
    </row>
    <row r="50" spans="1:25" ht="34.5" x14ac:dyDescent="0.2">
      <c r="A50" s="66" t="s">
        <v>517</v>
      </c>
      <c r="B50" s="65" t="s">
        <v>735</v>
      </c>
      <c r="C50" s="65"/>
      <c r="D50" s="82" t="s">
        <v>86</v>
      </c>
      <c r="E50" s="47">
        <v>7652000</v>
      </c>
      <c r="F50" s="47">
        <v>2000</v>
      </c>
      <c r="G50" s="47">
        <v>0</v>
      </c>
      <c r="H50" s="47">
        <v>0</v>
      </c>
      <c r="I50" s="47">
        <v>7654000</v>
      </c>
      <c r="J50" s="48"/>
      <c r="K50" s="47">
        <v>2804000</v>
      </c>
      <c r="L50" s="47">
        <v>15000</v>
      </c>
      <c r="M50" s="47">
        <v>9000</v>
      </c>
      <c r="N50" s="47">
        <v>0</v>
      </c>
      <c r="O50" s="47">
        <v>2828000</v>
      </c>
      <c r="P50" s="48"/>
      <c r="Q50" s="47">
        <v>4013000</v>
      </c>
      <c r="R50" s="47">
        <v>44000</v>
      </c>
      <c r="S50" s="47">
        <v>6000</v>
      </c>
      <c r="T50" s="47">
        <v>0</v>
      </c>
      <c r="U50" s="47">
        <v>4063000</v>
      </c>
      <c r="V50" s="48"/>
      <c r="W50" s="46" t="s">
        <v>86</v>
      </c>
      <c r="X50" s="31"/>
      <c r="Y50" s="31"/>
    </row>
    <row r="51" spans="1:25" ht="34.5" x14ac:dyDescent="0.2">
      <c r="A51" s="66" t="s">
        <v>517</v>
      </c>
      <c r="B51" s="65" t="s">
        <v>1004</v>
      </c>
      <c r="C51" s="65"/>
      <c r="D51" s="82" t="s">
        <v>89</v>
      </c>
      <c r="E51" s="47">
        <v>14605000</v>
      </c>
      <c r="F51" s="47">
        <v>17767000</v>
      </c>
      <c r="G51" s="47">
        <v>228000</v>
      </c>
      <c r="H51" s="47">
        <v>0</v>
      </c>
      <c r="I51" s="47">
        <v>32600000</v>
      </c>
      <c r="J51" s="48"/>
      <c r="K51" s="47">
        <v>4992000</v>
      </c>
      <c r="L51" s="47">
        <v>7053000</v>
      </c>
      <c r="M51" s="47">
        <v>302000</v>
      </c>
      <c r="N51" s="47">
        <v>0</v>
      </c>
      <c r="O51" s="47">
        <v>12347000</v>
      </c>
      <c r="P51" s="48"/>
      <c r="Q51" s="47">
        <v>6136000</v>
      </c>
      <c r="R51" s="47">
        <v>9154000</v>
      </c>
      <c r="S51" s="47">
        <v>301000</v>
      </c>
      <c r="T51" s="47">
        <v>0</v>
      </c>
      <c r="U51" s="47">
        <v>15591000</v>
      </c>
      <c r="V51" s="48"/>
      <c r="W51" s="46" t="s">
        <v>89</v>
      </c>
      <c r="X51" s="31"/>
      <c r="Y51" s="31"/>
    </row>
    <row r="52" spans="1:25" ht="34.5" x14ac:dyDescent="0.2">
      <c r="A52" s="66" t="s">
        <v>517</v>
      </c>
      <c r="B52" s="65" t="s">
        <v>733</v>
      </c>
      <c r="C52" s="65"/>
      <c r="D52" s="82" t="s">
        <v>91</v>
      </c>
      <c r="E52" s="47">
        <v>0</v>
      </c>
      <c r="F52" s="47"/>
      <c r="G52" s="48"/>
      <c r="H52" s="48"/>
      <c r="I52" s="48"/>
      <c r="J52" s="48"/>
      <c r="K52" s="47">
        <v>0</v>
      </c>
      <c r="L52" s="47"/>
      <c r="M52" s="48"/>
      <c r="N52" s="48"/>
      <c r="O52" s="48"/>
      <c r="P52" s="48"/>
      <c r="Q52" s="47">
        <v>0</v>
      </c>
      <c r="R52" s="47"/>
      <c r="S52" s="48"/>
      <c r="T52" s="48"/>
      <c r="U52" s="48"/>
      <c r="V52" s="48"/>
      <c r="W52" s="46" t="s">
        <v>91</v>
      </c>
      <c r="X52" s="31"/>
      <c r="Y52" s="31"/>
    </row>
    <row r="53" spans="1:25" ht="34.5" x14ac:dyDescent="0.2">
      <c r="A53" s="66" t="s">
        <v>517</v>
      </c>
      <c r="B53" s="65" t="s">
        <v>732</v>
      </c>
      <c r="C53" s="65"/>
      <c r="D53" s="82" t="s">
        <v>92</v>
      </c>
      <c r="E53" s="47">
        <v>0</v>
      </c>
      <c r="F53" s="47"/>
      <c r="G53" s="48"/>
      <c r="H53" s="48"/>
      <c r="I53" s="48"/>
      <c r="J53" s="48"/>
      <c r="K53" s="47">
        <v>0</v>
      </c>
      <c r="L53" s="47"/>
      <c r="M53" s="48"/>
      <c r="N53" s="48"/>
      <c r="O53" s="48"/>
      <c r="P53" s="48"/>
      <c r="Q53" s="47">
        <v>0</v>
      </c>
      <c r="R53" s="47"/>
      <c r="S53" s="48"/>
      <c r="T53" s="48"/>
      <c r="U53" s="48"/>
      <c r="V53" s="48"/>
      <c r="W53" s="46" t="s">
        <v>92</v>
      </c>
      <c r="X53" s="31"/>
      <c r="Y53" s="31"/>
    </row>
    <row r="54" spans="1:25" ht="32.25" customHeight="1" x14ac:dyDescent="0.2">
      <c r="A54" s="65" t="s">
        <v>565</v>
      </c>
      <c r="B54" s="65" t="s">
        <v>560</v>
      </c>
      <c r="C54" s="65"/>
      <c r="D54" s="82" t="s">
        <v>93</v>
      </c>
      <c r="E54" s="47">
        <v>0</v>
      </c>
      <c r="F54" s="47">
        <v>0</v>
      </c>
      <c r="G54" s="47">
        <v>404000</v>
      </c>
      <c r="H54" s="48"/>
      <c r="I54" s="47">
        <v>404000</v>
      </c>
      <c r="J54" s="47">
        <v>33000</v>
      </c>
      <c r="K54" s="47">
        <v>0</v>
      </c>
      <c r="L54" s="47">
        <v>0</v>
      </c>
      <c r="M54" s="47">
        <v>432000</v>
      </c>
      <c r="N54" s="48"/>
      <c r="O54" s="47">
        <v>432000</v>
      </c>
      <c r="P54" s="47">
        <v>140000</v>
      </c>
      <c r="Q54" s="47">
        <v>0</v>
      </c>
      <c r="R54" s="47">
        <v>0</v>
      </c>
      <c r="S54" s="47">
        <v>464000</v>
      </c>
      <c r="T54" s="48"/>
      <c r="U54" s="47">
        <v>464000</v>
      </c>
      <c r="V54" s="47">
        <v>214000</v>
      </c>
      <c r="W54" s="46" t="s">
        <v>93</v>
      </c>
      <c r="X54" s="31"/>
      <c r="Y54" s="31"/>
    </row>
    <row r="55" spans="1:25" ht="34.5" x14ac:dyDescent="0.2">
      <c r="A55" s="65" t="s">
        <v>565</v>
      </c>
      <c r="B55" s="66" t="s">
        <v>542</v>
      </c>
      <c r="C55" s="66"/>
      <c r="D55" s="83" t="s">
        <v>94</v>
      </c>
      <c r="E55" s="49">
        <v>0</v>
      </c>
      <c r="F55" s="49">
        <v>0</v>
      </c>
      <c r="G55" s="49">
        <v>0</v>
      </c>
      <c r="H55" s="129"/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129"/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129"/>
      <c r="U55" s="49">
        <v>0</v>
      </c>
      <c r="V55" s="49">
        <v>0</v>
      </c>
      <c r="W55" s="50" t="s">
        <v>94</v>
      </c>
      <c r="X55" s="31"/>
      <c r="Y55" s="3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B7</xm:sqref>
        </x14:dataValidation>
      </x14:dataValidation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8"/>
  <sheetViews>
    <sheetView rightToLeft="1" topLeftCell="A4" workbookViewId="0">
      <selection activeCell="A12" sqref="A12:XFD12"/>
    </sheetView>
  </sheetViews>
  <sheetFormatPr defaultColWidth="11.42578125" defaultRowHeight="14.25" x14ac:dyDescent="0.2"/>
  <cols>
    <col min="1" max="1" width="21" customWidth="1"/>
    <col min="2" max="2" width="25.140625" style="98" customWidth="1"/>
    <col min="3" max="3" width="30.5703125" customWidth="1"/>
    <col min="4" max="4" width="14.7109375" style="74" customWidth="1"/>
    <col min="5" max="5" width="21.42578125" customWidth="1"/>
    <col min="6" max="6" width="18.140625" customWidth="1"/>
    <col min="7" max="15" width="16.28515625" customWidth="1"/>
    <col min="16" max="16" width="18" customWidth="1"/>
    <col min="17" max="19" width="16.28515625" customWidth="1"/>
    <col min="20" max="20" width="22" customWidth="1"/>
    <col min="21" max="21" width="20.85546875" customWidth="1"/>
    <col min="22" max="23" width="16.28515625" customWidth="1"/>
    <col min="24" max="24" width="20.7109375" customWidth="1"/>
    <col min="25" max="25" width="16.28515625" style="107" customWidth="1"/>
    <col min="26" max="26" width="8.28515625" customWidth="1"/>
  </cols>
  <sheetData>
    <row r="1" spans="1:26" ht="14.1" customHeight="1" x14ac:dyDescent="0.2">
      <c r="A1" s="29" t="s">
        <v>596</v>
      </c>
      <c r="B1" s="64"/>
      <c r="C1" s="45"/>
      <c r="D1" s="45"/>
      <c r="E1" s="99"/>
      <c r="F1" s="99"/>
      <c r="G1" s="99"/>
      <c r="H1" s="9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106"/>
      <c r="Z1" s="2"/>
    </row>
    <row r="2" spans="1:26" ht="14.1" customHeight="1" x14ac:dyDescent="0.2">
      <c r="A2" s="29" t="s">
        <v>677</v>
      </c>
      <c r="B2" s="64"/>
      <c r="C2" s="45"/>
      <c r="D2" s="45"/>
      <c r="E2" s="99"/>
      <c r="F2" s="99"/>
      <c r="G2" s="99"/>
      <c r="H2" s="9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06"/>
      <c r="Z2" s="2"/>
    </row>
    <row r="3" spans="1:26" ht="12.95" customHeight="1" x14ac:dyDescent="0.2">
      <c r="A3" s="45"/>
      <c r="B3" s="45"/>
      <c r="C3" s="45"/>
      <c r="D3" s="45"/>
      <c r="E3" s="99"/>
      <c r="F3" s="99"/>
      <c r="G3" s="9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06"/>
    </row>
    <row r="4" spans="1:26" ht="14.1" customHeight="1" x14ac:dyDescent="0.2">
      <c r="A4" s="33" t="s">
        <v>576</v>
      </c>
      <c r="B4" s="34" t="s">
        <v>29</v>
      </c>
      <c r="C4" s="35" t="str">
        <f>IF(B4&lt;&gt;"",VLOOKUP(B4,'@Entities41'!A2:B81,2,0),"")</f>
        <v>בנק לאומי לישראל בעמ</v>
      </c>
      <c r="D4" s="77"/>
      <c r="E4" s="99"/>
      <c r="F4" s="99"/>
      <c r="G4" s="9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06"/>
    </row>
    <row r="5" spans="1:26" ht="14.1" customHeight="1" x14ac:dyDescent="0.2">
      <c r="A5" s="37" t="s">
        <v>1140</v>
      </c>
      <c r="B5" s="38">
        <v>43921</v>
      </c>
      <c r="C5" s="45"/>
      <c r="D5" s="45"/>
      <c r="E5" s="99"/>
      <c r="F5" s="99"/>
      <c r="G5" s="9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06"/>
    </row>
    <row r="6" spans="1:26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45"/>
      <c r="D6" s="45"/>
      <c r="E6" s="99"/>
      <c r="F6" s="99"/>
      <c r="G6" s="9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06"/>
    </row>
    <row r="7" spans="1:26" ht="14.1" customHeight="1" x14ac:dyDescent="0.2">
      <c r="A7" s="43" t="s">
        <v>902</v>
      </c>
      <c r="B7" s="44" t="s">
        <v>184</v>
      </c>
      <c r="C7" s="45"/>
      <c r="D7" s="45"/>
      <c r="E7" s="99"/>
      <c r="F7" s="99"/>
      <c r="G7" s="99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06"/>
    </row>
    <row r="8" spans="1:26" ht="12.95" customHeight="1" x14ac:dyDescent="0.2">
      <c r="A8" s="62"/>
      <c r="B8" s="62"/>
      <c r="C8" s="62"/>
      <c r="D8" s="6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06"/>
    </row>
    <row r="9" spans="1:26" s="94" customFormat="1" ht="33.950000000000003" customHeight="1" x14ac:dyDescent="0.2">
      <c r="A9" s="92" t="s">
        <v>185</v>
      </c>
      <c r="B9" s="91"/>
      <c r="C9" s="91"/>
      <c r="D9" s="91"/>
      <c r="E9" s="91"/>
      <c r="F9" s="91"/>
      <c r="G9" s="61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106"/>
    </row>
    <row r="10" spans="1:26" ht="14.1" customHeight="1" x14ac:dyDescent="0.2">
      <c r="A10" s="158" t="s">
        <v>184</v>
      </c>
      <c r="B10" s="55"/>
      <c r="C10" s="55"/>
      <c r="D10" s="62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106"/>
    </row>
    <row r="11" spans="1:26" s="74" customFormat="1" ht="62.25" customHeight="1" x14ac:dyDescent="0.2">
      <c r="A11" s="62"/>
      <c r="B11" s="62"/>
      <c r="C11" s="62"/>
      <c r="D11" s="62"/>
      <c r="E11" s="52" t="s">
        <v>1570</v>
      </c>
      <c r="F11" s="52" t="s">
        <v>1571</v>
      </c>
      <c r="G11" s="52" t="s">
        <v>1572</v>
      </c>
      <c r="H11" s="52" t="s">
        <v>1573</v>
      </c>
      <c r="I11" s="52" t="s">
        <v>1574</v>
      </c>
      <c r="J11" s="52" t="s">
        <v>1575</v>
      </c>
      <c r="K11" s="52" t="s">
        <v>1576</v>
      </c>
      <c r="L11" s="52" t="s">
        <v>1577</v>
      </c>
      <c r="M11" s="52" t="s">
        <v>1578</v>
      </c>
      <c r="N11" s="52" t="s">
        <v>1579</v>
      </c>
      <c r="O11" s="52" t="s">
        <v>1580</v>
      </c>
      <c r="P11" s="52" t="s">
        <v>1581</v>
      </c>
      <c r="Q11" s="52" t="s">
        <v>1582</v>
      </c>
      <c r="R11" s="52" t="s">
        <v>1583</v>
      </c>
      <c r="S11" s="52" t="s">
        <v>1584</v>
      </c>
      <c r="T11" s="52" t="s">
        <v>1585</v>
      </c>
      <c r="U11" s="52" t="s">
        <v>1586</v>
      </c>
      <c r="V11" s="52" t="s">
        <v>1587</v>
      </c>
      <c r="W11" s="52" t="s">
        <v>1588</v>
      </c>
      <c r="X11" s="52" t="s">
        <v>1589</v>
      </c>
      <c r="Y11" s="106"/>
    </row>
    <row r="12" spans="1:26" s="74" customFormat="1" ht="12.95" customHeight="1" x14ac:dyDescent="0.2">
      <c r="A12" s="45"/>
      <c r="B12" s="45"/>
      <c r="C12" s="45"/>
      <c r="D12" s="62"/>
      <c r="E12" s="159" t="s">
        <v>27</v>
      </c>
      <c r="F12" s="159" t="s">
        <v>56</v>
      </c>
      <c r="G12" s="159" t="s">
        <v>74</v>
      </c>
      <c r="H12" s="159" t="s">
        <v>88</v>
      </c>
      <c r="I12" s="159" t="s">
        <v>96</v>
      </c>
      <c r="J12" s="159" t="s">
        <v>101</v>
      </c>
      <c r="K12" s="159" t="s">
        <v>204</v>
      </c>
      <c r="L12" s="159" t="s">
        <v>205</v>
      </c>
      <c r="M12" s="159" t="s">
        <v>233</v>
      </c>
      <c r="N12" s="159" t="s">
        <v>28</v>
      </c>
      <c r="O12" s="159" t="s">
        <v>27</v>
      </c>
      <c r="P12" s="159" t="s">
        <v>56</v>
      </c>
      <c r="Q12" s="159" t="s">
        <v>74</v>
      </c>
      <c r="R12" s="159" t="s">
        <v>88</v>
      </c>
      <c r="S12" s="159" t="s">
        <v>96</v>
      </c>
      <c r="T12" s="159" t="s">
        <v>101</v>
      </c>
      <c r="U12" s="159" t="s">
        <v>204</v>
      </c>
      <c r="V12" s="159" t="s">
        <v>205</v>
      </c>
      <c r="W12" s="159" t="s">
        <v>233</v>
      </c>
      <c r="X12" s="159" t="s">
        <v>28</v>
      </c>
      <c r="Y12" s="106"/>
    </row>
    <row r="13" spans="1:26" ht="14.1" customHeight="1" x14ac:dyDescent="0.2">
      <c r="A13" s="137" t="s">
        <v>929</v>
      </c>
      <c r="B13" s="137" t="s">
        <v>528</v>
      </c>
      <c r="C13" s="79" t="s">
        <v>1134</v>
      </c>
      <c r="D13" s="159" t="s">
        <v>27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34000</v>
      </c>
      <c r="L13" s="21">
        <v>0</v>
      </c>
      <c r="M13" s="21">
        <v>34000</v>
      </c>
      <c r="N13" s="21">
        <v>2000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161" t="s">
        <v>27</v>
      </c>
    </row>
    <row r="14" spans="1:26" ht="14.1" customHeight="1" x14ac:dyDescent="0.2">
      <c r="A14" s="137" t="s">
        <v>929</v>
      </c>
      <c r="B14" s="137" t="s">
        <v>528</v>
      </c>
      <c r="C14" s="79" t="s">
        <v>1133</v>
      </c>
      <c r="D14" s="159" t="s">
        <v>56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161" t="s">
        <v>56</v>
      </c>
    </row>
    <row r="15" spans="1:26" ht="14.1" customHeight="1" x14ac:dyDescent="0.2">
      <c r="A15" s="137" t="s">
        <v>929</v>
      </c>
      <c r="B15" s="137" t="s">
        <v>528</v>
      </c>
      <c r="C15" s="79" t="s">
        <v>1131</v>
      </c>
      <c r="D15" s="159" t="s">
        <v>74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161" t="s">
        <v>74</v>
      </c>
    </row>
    <row r="16" spans="1:26" ht="14.1" customHeight="1" x14ac:dyDescent="0.2">
      <c r="A16" s="137" t="s">
        <v>929</v>
      </c>
      <c r="B16" s="137" t="s">
        <v>528</v>
      </c>
      <c r="C16" s="79" t="s">
        <v>1132</v>
      </c>
      <c r="D16" s="159" t="s">
        <v>88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161" t="s">
        <v>88</v>
      </c>
    </row>
    <row r="17" spans="1:25" ht="14.1" customHeight="1" x14ac:dyDescent="0.2">
      <c r="A17" s="137" t="s">
        <v>929</v>
      </c>
      <c r="B17" s="137" t="s">
        <v>528</v>
      </c>
      <c r="C17" s="79" t="s">
        <v>826</v>
      </c>
      <c r="D17" s="159" t="s">
        <v>96</v>
      </c>
      <c r="E17" s="21">
        <v>1455000</v>
      </c>
      <c r="F17" s="21">
        <v>-19000</v>
      </c>
      <c r="G17" s="21">
        <v>343000</v>
      </c>
      <c r="H17" s="21">
        <v>0</v>
      </c>
      <c r="I17" s="21">
        <v>-229000</v>
      </c>
      <c r="J17" s="21">
        <v>0</v>
      </c>
      <c r="K17" s="21">
        <v>172000</v>
      </c>
      <c r="L17" s="21">
        <v>0</v>
      </c>
      <c r="M17" s="21">
        <v>1722000</v>
      </c>
      <c r="N17" s="21">
        <v>-75000</v>
      </c>
      <c r="O17" s="21">
        <v>2821000</v>
      </c>
      <c r="P17" s="21">
        <v>-28000</v>
      </c>
      <c r="Q17" s="21">
        <v>236000</v>
      </c>
      <c r="R17" s="21">
        <v>0</v>
      </c>
      <c r="S17" s="21">
        <v>-132000</v>
      </c>
      <c r="T17" s="21">
        <v>0</v>
      </c>
      <c r="U17" s="21">
        <v>0</v>
      </c>
      <c r="V17" s="21">
        <v>-1024000</v>
      </c>
      <c r="W17" s="21">
        <v>1873000</v>
      </c>
      <c r="X17" s="21">
        <v>-6000</v>
      </c>
      <c r="Y17" s="161" t="s">
        <v>96</v>
      </c>
    </row>
    <row r="18" spans="1:25" ht="14.1" customHeight="1" x14ac:dyDescent="0.2">
      <c r="A18" s="137" t="s">
        <v>929</v>
      </c>
      <c r="B18" s="137" t="s">
        <v>528</v>
      </c>
      <c r="C18" s="79" t="s">
        <v>1126</v>
      </c>
      <c r="D18" s="159" t="s">
        <v>101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161" t="s">
        <v>101</v>
      </c>
    </row>
    <row r="19" spans="1:25" ht="14.1" customHeight="1" x14ac:dyDescent="0.2">
      <c r="A19" s="137" t="s">
        <v>929</v>
      </c>
      <c r="B19" s="137" t="s">
        <v>528</v>
      </c>
      <c r="C19" s="79" t="s">
        <v>1127</v>
      </c>
      <c r="D19" s="159" t="s">
        <v>204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161" t="s">
        <v>204</v>
      </c>
    </row>
    <row r="20" spans="1:25" ht="14.1" customHeight="1" x14ac:dyDescent="0.2">
      <c r="A20" s="137" t="s">
        <v>929</v>
      </c>
      <c r="B20" s="137" t="s">
        <v>528</v>
      </c>
      <c r="C20" s="79" t="s">
        <v>895</v>
      </c>
      <c r="D20" s="159" t="s">
        <v>205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161" t="s">
        <v>205</v>
      </c>
    </row>
    <row r="21" spans="1:25" ht="14.1" customHeight="1" x14ac:dyDescent="0.2">
      <c r="A21" s="137" t="s">
        <v>929</v>
      </c>
      <c r="B21" s="137" t="s">
        <v>528</v>
      </c>
      <c r="C21" s="79" t="s">
        <v>540</v>
      </c>
      <c r="D21" s="159" t="s">
        <v>233</v>
      </c>
      <c r="E21" s="21">
        <v>1455000</v>
      </c>
      <c r="F21" s="21">
        <v>-19000</v>
      </c>
      <c r="G21" s="21">
        <v>343000</v>
      </c>
      <c r="H21" s="21">
        <v>0</v>
      </c>
      <c r="I21" s="21">
        <v>-229000</v>
      </c>
      <c r="J21" s="21">
        <v>0</v>
      </c>
      <c r="K21" s="21">
        <v>206000</v>
      </c>
      <c r="L21" s="21">
        <v>0</v>
      </c>
      <c r="M21" s="21">
        <v>1756000</v>
      </c>
      <c r="N21" s="21">
        <v>-73000</v>
      </c>
      <c r="O21" s="21">
        <v>2821000</v>
      </c>
      <c r="P21" s="21">
        <v>-28000</v>
      </c>
      <c r="Q21" s="21">
        <v>236000</v>
      </c>
      <c r="R21" s="21">
        <v>0</v>
      </c>
      <c r="S21" s="21">
        <v>-132000</v>
      </c>
      <c r="T21" s="21">
        <v>0</v>
      </c>
      <c r="U21" s="21">
        <v>0</v>
      </c>
      <c r="V21" s="21">
        <v>-1024000</v>
      </c>
      <c r="W21" s="21">
        <v>1873000</v>
      </c>
      <c r="X21" s="21">
        <v>-6000</v>
      </c>
      <c r="Y21" s="161" t="s">
        <v>233</v>
      </c>
    </row>
    <row r="22" spans="1:25" ht="14.1" customHeight="1" x14ac:dyDescent="0.2">
      <c r="A22" s="137" t="s">
        <v>929</v>
      </c>
      <c r="B22" s="137" t="s">
        <v>528</v>
      </c>
      <c r="C22" s="79" t="s">
        <v>967</v>
      </c>
      <c r="D22" s="159" t="s">
        <v>28</v>
      </c>
      <c r="E22" s="21">
        <v>1455000</v>
      </c>
      <c r="F22" s="21">
        <v>-19000</v>
      </c>
      <c r="G22" s="21">
        <v>343000</v>
      </c>
      <c r="H22" s="21">
        <v>0</v>
      </c>
      <c r="I22" s="21">
        <v>-229000</v>
      </c>
      <c r="J22" s="21">
        <v>0</v>
      </c>
      <c r="K22" s="21">
        <v>206000</v>
      </c>
      <c r="L22" s="21">
        <v>0</v>
      </c>
      <c r="M22" s="21">
        <v>1756000</v>
      </c>
      <c r="N22" s="21">
        <v>-73000</v>
      </c>
      <c r="O22" s="21">
        <v>2821000</v>
      </c>
      <c r="P22" s="21">
        <v>-28000</v>
      </c>
      <c r="Q22" s="21">
        <v>236000</v>
      </c>
      <c r="R22" s="21">
        <v>0</v>
      </c>
      <c r="S22" s="21">
        <v>-132000</v>
      </c>
      <c r="T22" s="21">
        <v>0</v>
      </c>
      <c r="U22" s="21">
        <v>0</v>
      </c>
      <c r="V22" s="21">
        <v>-1024000</v>
      </c>
      <c r="W22" s="21">
        <v>1873000</v>
      </c>
      <c r="X22" s="21">
        <v>-6000</v>
      </c>
      <c r="Y22" s="161" t="s">
        <v>28</v>
      </c>
    </row>
    <row r="23" spans="1:25" ht="14.1" customHeight="1" x14ac:dyDescent="0.2">
      <c r="A23" s="137" t="s">
        <v>929</v>
      </c>
      <c r="B23" s="116" t="s">
        <v>20</v>
      </c>
      <c r="C23" s="79" t="s">
        <v>1134</v>
      </c>
      <c r="D23" s="159" t="s">
        <v>34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161" t="s">
        <v>34</v>
      </c>
    </row>
    <row r="24" spans="1:25" ht="14.1" customHeight="1" x14ac:dyDescent="0.2">
      <c r="A24" s="137" t="s">
        <v>929</v>
      </c>
      <c r="B24" s="116" t="s">
        <v>20</v>
      </c>
      <c r="C24" s="79" t="s">
        <v>1133</v>
      </c>
      <c r="D24" s="159" t="s">
        <v>38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161" t="s">
        <v>38</v>
      </c>
    </row>
    <row r="25" spans="1:25" ht="14.1" customHeight="1" x14ac:dyDescent="0.2">
      <c r="A25" s="137" t="s">
        <v>929</v>
      </c>
      <c r="B25" s="116" t="s">
        <v>20</v>
      </c>
      <c r="C25" s="79" t="s">
        <v>1131</v>
      </c>
      <c r="D25" s="159" t="s">
        <v>45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161" t="s">
        <v>45</v>
      </c>
    </row>
    <row r="26" spans="1:25" ht="14.1" customHeight="1" x14ac:dyDescent="0.2">
      <c r="A26" s="137" t="s">
        <v>929</v>
      </c>
      <c r="B26" s="116" t="s">
        <v>20</v>
      </c>
      <c r="C26" s="79" t="s">
        <v>1132</v>
      </c>
      <c r="D26" s="159" t="s">
        <v>48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161" t="s">
        <v>48</v>
      </c>
    </row>
    <row r="27" spans="1:25" ht="14.1" customHeight="1" x14ac:dyDescent="0.2">
      <c r="A27" s="137" t="s">
        <v>929</v>
      </c>
      <c r="B27" s="116" t="s">
        <v>20</v>
      </c>
      <c r="C27" s="79" t="s">
        <v>826</v>
      </c>
      <c r="D27" s="159" t="s">
        <v>50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161" t="s">
        <v>50</v>
      </c>
    </row>
    <row r="28" spans="1:25" ht="14.1" customHeight="1" x14ac:dyDescent="0.2">
      <c r="A28" s="137" t="s">
        <v>929</v>
      </c>
      <c r="B28" s="116" t="s">
        <v>20</v>
      </c>
      <c r="C28" s="79" t="s">
        <v>1126</v>
      </c>
      <c r="D28" s="159" t="s">
        <v>51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161" t="s">
        <v>51</v>
      </c>
    </row>
    <row r="29" spans="1:25" ht="14.1" customHeight="1" x14ac:dyDescent="0.2">
      <c r="A29" s="137" t="s">
        <v>929</v>
      </c>
      <c r="B29" s="116" t="s">
        <v>20</v>
      </c>
      <c r="C29" s="79" t="s">
        <v>1127</v>
      </c>
      <c r="D29" s="159" t="s">
        <v>52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161" t="s">
        <v>52</v>
      </c>
    </row>
    <row r="30" spans="1:25" ht="14.1" customHeight="1" x14ac:dyDescent="0.2">
      <c r="A30" s="137" t="s">
        <v>929</v>
      </c>
      <c r="B30" s="116" t="s">
        <v>20</v>
      </c>
      <c r="C30" s="79" t="s">
        <v>895</v>
      </c>
      <c r="D30" s="159" t="s">
        <v>54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161" t="s">
        <v>54</v>
      </c>
    </row>
    <row r="31" spans="1:25" ht="14.1" customHeight="1" x14ac:dyDescent="0.2">
      <c r="A31" s="137" t="s">
        <v>929</v>
      </c>
      <c r="B31" s="116" t="s">
        <v>20</v>
      </c>
      <c r="C31" s="79" t="s">
        <v>540</v>
      </c>
      <c r="D31" s="159" t="s">
        <v>55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161" t="s">
        <v>55</v>
      </c>
    </row>
    <row r="32" spans="1:25" ht="14.1" customHeight="1" x14ac:dyDescent="0.2">
      <c r="A32" s="137" t="s">
        <v>929</v>
      </c>
      <c r="B32" s="116" t="s">
        <v>20</v>
      </c>
      <c r="C32" s="79" t="s">
        <v>968</v>
      </c>
      <c r="D32" s="159" t="s">
        <v>57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161" t="s">
        <v>57</v>
      </c>
    </row>
    <row r="33" spans="1:25" ht="14.1" customHeight="1" x14ac:dyDescent="0.2">
      <c r="A33" s="137" t="s">
        <v>929</v>
      </c>
      <c r="B33" s="137" t="s">
        <v>932</v>
      </c>
      <c r="C33" s="79" t="s">
        <v>747</v>
      </c>
      <c r="D33" s="159" t="s">
        <v>60</v>
      </c>
      <c r="E33" s="21">
        <v>849000</v>
      </c>
      <c r="F33" s="21">
        <v>290000</v>
      </c>
      <c r="G33" s="21">
        <v>0</v>
      </c>
      <c r="H33" s="21">
        <v>0</v>
      </c>
      <c r="I33" s="21">
        <v>-209000</v>
      </c>
      <c r="J33" s="21">
        <v>0</v>
      </c>
      <c r="K33" s="21">
        <v>0</v>
      </c>
      <c r="L33" s="21">
        <v>0</v>
      </c>
      <c r="M33" s="21">
        <v>930000</v>
      </c>
      <c r="N33" s="21">
        <v>-115000</v>
      </c>
      <c r="O33" s="21">
        <v>291000</v>
      </c>
      <c r="P33" s="21">
        <v>240000</v>
      </c>
      <c r="Q33" s="21">
        <v>0</v>
      </c>
      <c r="R33" s="21">
        <v>0</v>
      </c>
      <c r="S33" s="21">
        <v>-17000</v>
      </c>
      <c r="T33" s="21">
        <v>0</v>
      </c>
      <c r="U33" s="21">
        <v>1000</v>
      </c>
      <c r="V33" s="21">
        <v>-2000</v>
      </c>
      <c r="W33" s="21">
        <v>513000</v>
      </c>
      <c r="X33" s="21">
        <v>216000</v>
      </c>
      <c r="Y33" s="161" t="s">
        <v>60</v>
      </c>
    </row>
    <row r="34" spans="1:25" ht="14.1" customHeight="1" x14ac:dyDescent="0.2">
      <c r="A34" s="137" t="s">
        <v>929</v>
      </c>
      <c r="B34" s="137" t="s">
        <v>932</v>
      </c>
      <c r="C34" s="79" t="s">
        <v>745</v>
      </c>
      <c r="D34" s="159" t="s">
        <v>61</v>
      </c>
      <c r="E34" s="21">
        <v>538000</v>
      </c>
      <c r="F34" s="21">
        <v>357000</v>
      </c>
      <c r="G34" s="21">
        <v>700000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1595000</v>
      </c>
      <c r="N34" s="21">
        <v>945000</v>
      </c>
      <c r="O34" s="21">
        <v>971000</v>
      </c>
      <c r="P34" s="21">
        <v>-558000</v>
      </c>
      <c r="Q34" s="21">
        <v>175000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588000</v>
      </c>
      <c r="X34" s="21">
        <v>-87000</v>
      </c>
      <c r="Y34" s="161" t="s">
        <v>61</v>
      </c>
    </row>
    <row r="35" spans="1:25" ht="14.1" customHeight="1" x14ac:dyDescent="0.2">
      <c r="A35" s="137" t="s">
        <v>929</v>
      </c>
      <c r="B35" s="137" t="s">
        <v>932</v>
      </c>
      <c r="C35" s="79" t="s">
        <v>749</v>
      </c>
      <c r="D35" s="159" t="s">
        <v>63</v>
      </c>
      <c r="E35" s="21">
        <v>8000</v>
      </c>
      <c r="F35" s="21">
        <v>1549000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1557000</v>
      </c>
      <c r="N35" s="21">
        <v>1546000</v>
      </c>
      <c r="O35" s="21">
        <v>937000</v>
      </c>
      <c r="P35" s="21">
        <v>-904000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33000</v>
      </c>
      <c r="X35" s="21">
        <v>-607000</v>
      </c>
      <c r="Y35" s="161" t="s">
        <v>63</v>
      </c>
    </row>
    <row r="36" spans="1:25" ht="14.1" customHeight="1" x14ac:dyDescent="0.2">
      <c r="A36" s="137" t="s">
        <v>929</v>
      </c>
      <c r="B36" s="137" t="s">
        <v>932</v>
      </c>
      <c r="C36" s="79" t="s">
        <v>914</v>
      </c>
      <c r="D36" s="159" t="s">
        <v>65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161" t="s">
        <v>65</v>
      </c>
    </row>
    <row r="37" spans="1:25" ht="14.1" customHeight="1" x14ac:dyDescent="0.2">
      <c r="A37" s="137" t="s">
        <v>929</v>
      </c>
      <c r="B37" s="137" t="s">
        <v>932</v>
      </c>
      <c r="C37" s="79" t="s">
        <v>746</v>
      </c>
      <c r="D37" s="159" t="s">
        <v>66</v>
      </c>
      <c r="E37" s="21">
        <v>4000</v>
      </c>
      <c r="F37" s="21">
        <v>44000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48000</v>
      </c>
      <c r="N37" s="21">
        <v>45000</v>
      </c>
      <c r="O37" s="21">
        <v>19000</v>
      </c>
      <c r="P37" s="21">
        <v>-11000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8000</v>
      </c>
      <c r="X37" s="21">
        <v>-7000</v>
      </c>
      <c r="Y37" s="161" t="s">
        <v>66</v>
      </c>
    </row>
    <row r="38" spans="1:25" ht="14.1" customHeight="1" x14ac:dyDescent="0.2">
      <c r="A38" s="137" t="s">
        <v>929</v>
      </c>
      <c r="B38" s="137" t="s">
        <v>932</v>
      </c>
      <c r="C38" s="79" t="s">
        <v>973</v>
      </c>
      <c r="D38" s="159" t="s">
        <v>67</v>
      </c>
      <c r="E38" s="21">
        <v>1399000</v>
      </c>
      <c r="F38" s="21">
        <v>2240000</v>
      </c>
      <c r="G38" s="21">
        <v>700000</v>
      </c>
      <c r="H38" s="21">
        <v>0</v>
      </c>
      <c r="I38" s="21">
        <v>-209000</v>
      </c>
      <c r="J38" s="21">
        <v>0</v>
      </c>
      <c r="K38" s="21">
        <v>0</v>
      </c>
      <c r="L38" s="21">
        <v>0</v>
      </c>
      <c r="M38" s="21">
        <v>4130000</v>
      </c>
      <c r="N38" s="21">
        <v>2421000</v>
      </c>
      <c r="O38" s="21">
        <v>2218000</v>
      </c>
      <c r="P38" s="21">
        <v>-1233000</v>
      </c>
      <c r="Q38" s="21">
        <v>175000</v>
      </c>
      <c r="R38" s="21">
        <v>0</v>
      </c>
      <c r="S38" s="21">
        <v>-17000</v>
      </c>
      <c r="T38" s="21">
        <v>0</v>
      </c>
      <c r="U38" s="21">
        <v>1000</v>
      </c>
      <c r="V38" s="21">
        <v>-2000</v>
      </c>
      <c r="W38" s="21">
        <v>1142000</v>
      </c>
      <c r="X38" s="21">
        <v>-485000</v>
      </c>
      <c r="Y38" s="161" t="s">
        <v>67</v>
      </c>
    </row>
    <row r="39" spans="1:25" ht="14.1" customHeight="1" x14ac:dyDescent="0.2">
      <c r="A39" s="137" t="s">
        <v>929</v>
      </c>
      <c r="B39" s="138" t="s">
        <v>939</v>
      </c>
      <c r="C39" s="138"/>
      <c r="D39" s="159" t="s">
        <v>70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161" t="s">
        <v>70</v>
      </c>
    </row>
    <row r="40" spans="1:25" ht="14.1" customHeight="1" x14ac:dyDescent="0.2">
      <c r="A40" s="137" t="s">
        <v>929</v>
      </c>
      <c r="B40" s="138" t="s">
        <v>1007</v>
      </c>
      <c r="C40" s="138"/>
      <c r="D40" s="159" t="s">
        <v>72</v>
      </c>
      <c r="E40" s="21">
        <v>2854000</v>
      </c>
      <c r="F40" s="21">
        <v>2221000</v>
      </c>
      <c r="G40" s="21">
        <v>1043000</v>
      </c>
      <c r="H40" s="21">
        <v>0</v>
      </c>
      <c r="I40" s="21">
        <v>-438000</v>
      </c>
      <c r="J40" s="21">
        <v>0</v>
      </c>
      <c r="K40" s="21">
        <v>206000</v>
      </c>
      <c r="L40" s="21">
        <v>0</v>
      </c>
      <c r="M40" s="21">
        <v>5886000</v>
      </c>
      <c r="N40" s="21">
        <v>2348000</v>
      </c>
      <c r="O40" s="21">
        <v>5039000</v>
      </c>
      <c r="P40" s="21">
        <v>-1261000</v>
      </c>
      <c r="Q40" s="21">
        <v>411000</v>
      </c>
      <c r="R40" s="21">
        <v>0</v>
      </c>
      <c r="S40" s="21">
        <v>-149000</v>
      </c>
      <c r="T40" s="21">
        <v>0</v>
      </c>
      <c r="U40" s="21">
        <v>1000</v>
      </c>
      <c r="V40" s="21">
        <v>-1026000</v>
      </c>
      <c r="W40" s="21">
        <v>3015000</v>
      </c>
      <c r="X40" s="21">
        <v>-491000</v>
      </c>
      <c r="Y40" s="161" t="s">
        <v>72</v>
      </c>
    </row>
    <row r="41" spans="1:25" ht="14.1" customHeight="1" x14ac:dyDescent="0.2">
      <c r="A41" s="137" t="s">
        <v>722</v>
      </c>
      <c r="B41" s="137" t="s">
        <v>725</v>
      </c>
      <c r="C41" s="79" t="s">
        <v>747</v>
      </c>
      <c r="D41" s="159" t="s">
        <v>73</v>
      </c>
      <c r="E41" s="21">
        <v>38000</v>
      </c>
      <c r="F41" s="21">
        <v>14000</v>
      </c>
      <c r="G41" s="21">
        <v>0</v>
      </c>
      <c r="H41" s="21">
        <v>0</v>
      </c>
      <c r="I41" s="21">
        <v>0</v>
      </c>
      <c r="J41" s="21">
        <v>0</v>
      </c>
      <c r="K41" s="21">
        <v>1000</v>
      </c>
      <c r="L41" s="21">
        <v>0</v>
      </c>
      <c r="M41" s="21">
        <v>53000</v>
      </c>
      <c r="N41" s="21">
        <v>1000</v>
      </c>
      <c r="O41" s="21">
        <v>109000</v>
      </c>
      <c r="P41" s="21">
        <v>-24000</v>
      </c>
      <c r="Q41" s="21">
        <v>0</v>
      </c>
      <c r="R41" s="21">
        <v>0</v>
      </c>
      <c r="S41" s="21">
        <v>0</v>
      </c>
      <c r="T41" s="21">
        <v>0</v>
      </c>
      <c r="U41" s="21">
        <v>12000</v>
      </c>
      <c r="V41" s="21">
        <v>0</v>
      </c>
      <c r="W41" s="21">
        <v>97000</v>
      </c>
      <c r="X41" s="21">
        <v>41000</v>
      </c>
      <c r="Y41" s="161" t="s">
        <v>73</v>
      </c>
    </row>
    <row r="42" spans="1:25" ht="14.1" customHeight="1" x14ac:dyDescent="0.2">
      <c r="A42" s="137" t="s">
        <v>722</v>
      </c>
      <c r="B42" s="137" t="s">
        <v>725</v>
      </c>
      <c r="C42" s="79" t="s">
        <v>745</v>
      </c>
      <c r="D42" s="159" t="s">
        <v>75</v>
      </c>
      <c r="E42" s="21">
        <v>257000</v>
      </c>
      <c r="F42" s="21">
        <v>-82000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175000</v>
      </c>
      <c r="N42" s="21">
        <v>0</v>
      </c>
      <c r="O42" s="21">
        <v>128000</v>
      </c>
      <c r="P42" s="21">
        <v>68000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196000</v>
      </c>
      <c r="X42" s="21">
        <v>-16000</v>
      </c>
      <c r="Y42" s="161" t="s">
        <v>75</v>
      </c>
    </row>
    <row r="43" spans="1:25" ht="14.1" customHeight="1" x14ac:dyDescent="0.2">
      <c r="A43" s="137" t="s">
        <v>722</v>
      </c>
      <c r="B43" s="137" t="s">
        <v>725</v>
      </c>
      <c r="C43" s="79" t="s">
        <v>749</v>
      </c>
      <c r="D43" s="159" t="s">
        <v>76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161" t="s">
        <v>76</v>
      </c>
    </row>
    <row r="44" spans="1:25" ht="14.1" customHeight="1" x14ac:dyDescent="0.2">
      <c r="A44" s="137" t="s">
        <v>722</v>
      </c>
      <c r="B44" s="137" t="s">
        <v>725</v>
      </c>
      <c r="C44" s="79" t="s">
        <v>914</v>
      </c>
      <c r="D44" s="159" t="s">
        <v>78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161" t="s">
        <v>78</v>
      </c>
    </row>
    <row r="45" spans="1:25" ht="14.1" customHeight="1" x14ac:dyDescent="0.2">
      <c r="A45" s="137" t="s">
        <v>722</v>
      </c>
      <c r="B45" s="137" t="s">
        <v>725</v>
      </c>
      <c r="C45" s="79" t="s">
        <v>746</v>
      </c>
      <c r="D45" s="159" t="s">
        <v>79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161" t="s">
        <v>79</v>
      </c>
    </row>
    <row r="46" spans="1:25" ht="14.1" customHeight="1" x14ac:dyDescent="0.2">
      <c r="A46" s="137" t="s">
        <v>722</v>
      </c>
      <c r="B46" s="137" t="s">
        <v>725</v>
      </c>
      <c r="C46" s="79" t="s">
        <v>944</v>
      </c>
      <c r="D46" s="159" t="s">
        <v>80</v>
      </c>
      <c r="E46" s="21">
        <v>295000</v>
      </c>
      <c r="F46" s="21">
        <v>-68000</v>
      </c>
      <c r="G46" s="21">
        <v>0</v>
      </c>
      <c r="H46" s="21">
        <v>0</v>
      </c>
      <c r="I46" s="21">
        <v>0</v>
      </c>
      <c r="J46" s="21">
        <v>0</v>
      </c>
      <c r="K46" s="21">
        <v>1000</v>
      </c>
      <c r="L46" s="21">
        <v>0</v>
      </c>
      <c r="M46" s="21">
        <v>228000</v>
      </c>
      <c r="N46" s="21">
        <v>1000</v>
      </c>
      <c r="O46" s="21">
        <v>237000</v>
      </c>
      <c r="P46" s="21">
        <v>44000</v>
      </c>
      <c r="Q46" s="21">
        <v>0</v>
      </c>
      <c r="R46" s="21">
        <v>0</v>
      </c>
      <c r="S46" s="21">
        <v>0</v>
      </c>
      <c r="T46" s="21">
        <v>0</v>
      </c>
      <c r="U46" s="21">
        <v>12000</v>
      </c>
      <c r="V46" s="21">
        <v>0</v>
      </c>
      <c r="W46" s="21">
        <v>293000</v>
      </c>
      <c r="X46" s="21">
        <v>25000</v>
      </c>
      <c r="Y46" s="161" t="s">
        <v>80</v>
      </c>
    </row>
    <row r="47" spans="1:25" ht="14.1" customHeight="1" x14ac:dyDescent="0.2">
      <c r="A47" s="137" t="s">
        <v>722</v>
      </c>
      <c r="B47" s="138" t="s">
        <v>735</v>
      </c>
      <c r="C47" s="138"/>
      <c r="D47" s="159" t="s">
        <v>82</v>
      </c>
      <c r="E47" s="21">
        <v>6000</v>
      </c>
      <c r="F47" s="21">
        <v>-6000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3000</v>
      </c>
      <c r="P47" s="21">
        <v>6000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9000</v>
      </c>
      <c r="X47" s="21">
        <v>5000</v>
      </c>
      <c r="Y47" s="161" t="s">
        <v>82</v>
      </c>
    </row>
    <row r="48" spans="1:25" ht="14.1" customHeight="1" x14ac:dyDescent="0.2">
      <c r="A48" s="137" t="s">
        <v>722</v>
      </c>
      <c r="B48" s="137" t="s">
        <v>1004</v>
      </c>
      <c r="C48" s="137"/>
      <c r="D48" s="160" t="s">
        <v>83</v>
      </c>
      <c r="E48" s="22">
        <v>301000</v>
      </c>
      <c r="F48" s="22">
        <v>-74000</v>
      </c>
      <c r="G48" s="22">
        <v>0</v>
      </c>
      <c r="H48" s="22">
        <v>0</v>
      </c>
      <c r="I48" s="22">
        <v>0</v>
      </c>
      <c r="J48" s="22">
        <v>0</v>
      </c>
      <c r="K48" s="22">
        <v>1000</v>
      </c>
      <c r="L48" s="22">
        <v>0</v>
      </c>
      <c r="M48" s="22">
        <v>228000</v>
      </c>
      <c r="N48" s="22">
        <v>1000</v>
      </c>
      <c r="O48" s="22">
        <v>240000</v>
      </c>
      <c r="P48" s="22">
        <v>50000</v>
      </c>
      <c r="Q48" s="22">
        <v>0</v>
      </c>
      <c r="R48" s="22">
        <v>0</v>
      </c>
      <c r="S48" s="22">
        <v>0</v>
      </c>
      <c r="T48" s="22">
        <v>0</v>
      </c>
      <c r="U48" s="22">
        <v>12000</v>
      </c>
      <c r="V48" s="22">
        <v>0</v>
      </c>
      <c r="W48" s="22">
        <v>302000</v>
      </c>
      <c r="X48" s="22">
        <v>30000</v>
      </c>
      <c r="Y48" s="162" t="s">
        <v>83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B7</xm:sqref>
        </x14:dataValidation>
      </x14:dataValidation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49"/>
  <sheetViews>
    <sheetView rightToLeft="1" topLeftCell="A7" workbookViewId="0">
      <selection activeCell="B48" sqref="B48:C49"/>
    </sheetView>
  </sheetViews>
  <sheetFormatPr defaultColWidth="11.42578125" defaultRowHeight="12.75" x14ac:dyDescent="0.2"/>
  <cols>
    <col min="1" max="1" width="15" customWidth="1"/>
    <col min="2" max="2" width="17.140625" customWidth="1"/>
    <col min="3" max="3" width="22.42578125" customWidth="1"/>
    <col min="4" max="4" width="10.7109375" customWidth="1"/>
    <col min="5" max="5" width="20.28515625" customWidth="1"/>
    <col min="6" max="35" width="16.28515625" customWidth="1"/>
    <col min="36" max="36" width="8.28515625" customWidth="1"/>
  </cols>
  <sheetData>
    <row r="1" spans="1:36" ht="14.1" customHeight="1" x14ac:dyDescent="0.2">
      <c r="A1" s="29" t="s">
        <v>596</v>
      </c>
      <c r="B1" s="64"/>
      <c r="C1" s="45"/>
      <c r="D1" s="4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4.1" customHeight="1" x14ac:dyDescent="0.2">
      <c r="A2" s="29" t="s">
        <v>677</v>
      </c>
      <c r="B2" s="64"/>
      <c r="C2" s="45"/>
      <c r="D2" s="4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2.95" customHeight="1" x14ac:dyDescent="0.2">
      <c r="A3" s="45"/>
      <c r="B3" s="45"/>
      <c r="C3" s="45"/>
      <c r="D3" s="4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6" ht="14.1" customHeight="1" x14ac:dyDescent="0.2">
      <c r="A4" s="33" t="s">
        <v>576</v>
      </c>
      <c r="B4" s="34" t="s">
        <v>29</v>
      </c>
      <c r="C4" s="35" t="str">
        <f>IF(B4&lt;&gt;"",VLOOKUP(B4,'@Entities42'!A2:B81,2,0),"")</f>
        <v>בנק לאומי לישראל בעמ</v>
      </c>
      <c r="D4" s="77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6" ht="14.1" customHeight="1" x14ac:dyDescent="0.2">
      <c r="A5" s="37" t="s">
        <v>1140</v>
      </c>
      <c r="B5" s="38">
        <v>43921</v>
      </c>
      <c r="C5" s="45"/>
      <c r="D5" s="4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6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45"/>
      <c r="D6" s="4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6" ht="14.1" customHeight="1" x14ac:dyDescent="0.2">
      <c r="A7" s="41"/>
      <c r="B7" s="42"/>
      <c r="C7" s="45"/>
      <c r="D7" s="4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6" ht="14.1" customHeight="1" x14ac:dyDescent="0.2">
      <c r="A8" s="43" t="s">
        <v>902</v>
      </c>
      <c r="B8" s="44" t="s">
        <v>186</v>
      </c>
      <c r="C8" s="45"/>
      <c r="D8" s="45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6" ht="12.95" customHeight="1" x14ac:dyDescent="0.2">
      <c r="A9" s="45"/>
      <c r="B9" s="45"/>
      <c r="C9" s="45"/>
      <c r="D9" s="45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6" s="94" customFormat="1" ht="29.1" customHeight="1" x14ac:dyDescent="0.2">
      <c r="A10" s="92" t="s">
        <v>187</v>
      </c>
      <c r="B10" s="91"/>
      <c r="C10" s="91"/>
      <c r="D10" s="91"/>
      <c r="E10" s="91"/>
      <c r="F10" s="91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</row>
    <row r="11" spans="1:36" ht="14.1" customHeight="1" x14ac:dyDescent="0.2">
      <c r="A11" s="11" t="s">
        <v>186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6" ht="67.5" customHeight="1" x14ac:dyDescent="0.2">
      <c r="A12" s="45"/>
      <c r="B12" s="45"/>
      <c r="C12" s="45"/>
      <c r="D12" s="45"/>
      <c r="E12" s="52" t="s">
        <v>1540</v>
      </c>
      <c r="F12" s="52" t="s">
        <v>1541</v>
      </c>
      <c r="G12" s="52" t="s">
        <v>1542</v>
      </c>
      <c r="H12" s="52" t="s">
        <v>1543</v>
      </c>
      <c r="I12" s="52" t="s">
        <v>1544</v>
      </c>
      <c r="J12" s="52" t="s">
        <v>1545</v>
      </c>
      <c r="K12" s="52" t="s">
        <v>1546</v>
      </c>
      <c r="L12" s="52" t="s">
        <v>1547</v>
      </c>
      <c r="M12" s="52" t="s">
        <v>1548</v>
      </c>
      <c r="N12" s="52" t="s">
        <v>1549</v>
      </c>
      <c r="O12" s="52" t="s">
        <v>1550</v>
      </c>
      <c r="P12" s="52" t="s">
        <v>1551</v>
      </c>
      <c r="Q12" s="52" t="s">
        <v>1552</v>
      </c>
      <c r="R12" s="52" t="s">
        <v>1553</v>
      </c>
      <c r="S12" s="52" t="s">
        <v>1554</v>
      </c>
      <c r="T12" s="52" t="s">
        <v>1555</v>
      </c>
      <c r="U12" s="52" t="s">
        <v>1556</v>
      </c>
      <c r="V12" s="52" t="s">
        <v>1557</v>
      </c>
      <c r="W12" s="52" t="s">
        <v>1558</v>
      </c>
      <c r="X12" s="52" t="s">
        <v>1559</v>
      </c>
      <c r="Y12" s="52" t="s">
        <v>1560</v>
      </c>
      <c r="Z12" s="52" t="s">
        <v>1561</v>
      </c>
      <c r="AA12" s="52" t="s">
        <v>1562</v>
      </c>
      <c r="AB12" s="52" t="s">
        <v>1563</v>
      </c>
      <c r="AC12" s="52" t="s">
        <v>1564</v>
      </c>
      <c r="AD12" s="52" t="s">
        <v>1565</v>
      </c>
      <c r="AE12" s="52" t="s">
        <v>1566</v>
      </c>
      <c r="AF12" s="52" t="s">
        <v>1567</v>
      </c>
      <c r="AG12" s="52" t="s">
        <v>1568</v>
      </c>
      <c r="AH12" s="52" t="s">
        <v>1569</v>
      </c>
      <c r="AI12" s="45"/>
    </row>
    <row r="13" spans="1:36" ht="12.95" customHeight="1" x14ac:dyDescent="0.2">
      <c r="A13" s="45"/>
      <c r="B13" s="45"/>
      <c r="C13" s="45"/>
      <c r="D13" s="45"/>
      <c r="E13" s="69" t="s">
        <v>27</v>
      </c>
      <c r="F13" s="69" t="s">
        <v>56</v>
      </c>
      <c r="G13" s="69" t="s">
        <v>74</v>
      </c>
      <c r="H13" s="69" t="s">
        <v>88</v>
      </c>
      <c r="I13" s="69" t="s">
        <v>96</v>
      </c>
      <c r="J13" s="69" t="s">
        <v>101</v>
      </c>
      <c r="K13" s="69" t="s">
        <v>204</v>
      </c>
      <c r="L13" s="69" t="s">
        <v>205</v>
      </c>
      <c r="M13" s="69" t="s">
        <v>233</v>
      </c>
      <c r="N13" s="69" t="s">
        <v>28</v>
      </c>
      <c r="O13" s="69" t="s">
        <v>27</v>
      </c>
      <c r="P13" s="69" t="s">
        <v>56</v>
      </c>
      <c r="Q13" s="69" t="s">
        <v>74</v>
      </c>
      <c r="R13" s="69" t="s">
        <v>88</v>
      </c>
      <c r="S13" s="69" t="s">
        <v>96</v>
      </c>
      <c r="T13" s="69" t="s">
        <v>101</v>
      </c>
      <c r="U13" s="69" t="s">
        <v>204</v>
      </c>
      <c r="V13" s="69" t="s">
        <v>205</v>
      </c>
      <c r="W13" s="69" t="s">
        <v>233</v>
      </c>
      <c r="X13" s="69" t="s">
        <v>28</v>
      </c>
      <c r="Y13" s="69" t="s">
        <v>27</v>
      </c>
      <c r="Z13" s="69" t="s">
        <v>56</v>
      </c>
      <c r="AA13" s="69" t="s">
        <v>74</v>
      </c>
      <c r="AB13" s="69" t="s">
        <v>88</v>
      </c>
      <c r="AC13" s="69" t="s">
        <v>96</v>
      </c>
      <c r="AD13" s="69" t="s">
        <v>101</v>
      </c>
      <c r="AE13" s="69" t="s">
        <v>204</v>
      </c>
      <c r="AF13" s="69" t="s">
        <v>205</v>
      </c>
      <c r="AG13" s="69" t="s">
        <v>233</v>
      </c>
      <c r="AH13" s="69" t="s">
        <v>28</v>
      </c>
      <c r="AI13" s="45"/>
    </row>
    <row r="14" spans="1:36" ht="14.1" customHeight="1" x14ac:dyDescent="0.2">
      <c r="A14" s="66" t="s">
        <v>929</v>
      </c>
      <c r="B14" s="66" t="s">
        <v>528</v>
      </c>
      <c r="C14" s="52" t="s">
        <v>1134</v>
      </c>
      <c r="D14" s="69" t="s">
        <v>27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34000</v>
      </c>
      <c r="L14" s="47">
        <v>0</v>
      </c>
      <c r="M14" s="47">
        <v>34000</v>
      </c>
      <c r="N14" s="47">
        <v>2000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7">
        <v>0</v>
      </c>
      <c r="AB14" s="47">
        <v>0</v>
      </c>
      <c r="AC14" s="47">
        <v>0</v>
      </c>
      <c r="AD14" s="47">
        <v>0</v>
      </c>
      <c r="AE14" s="47">
        <v>0</v>
      </c>
      <c r="AF14" s="47">
        <v>0</v>
      </c>
      <c r="AG14" s="47">
        <v>0</v>
      </c>
      <c r="AH14" s="47">
        <v>0</v>
      </c>
      <c r="AI14" s="69" t="s">
        <v>27</v>
      </c>
    </row>
    <row r="15" spans="1:36" ht="14.1" customHeight="1" x14ac:dyDescent="0.2">
      <c r="A15" s="66" t="s">
        <v>929</v>
      </c>
      <c r="B15" s="66" t="s">
        <v>528</v>
      </c>
      <c r="C15" s="52" t="s">
        <v>1133</v>
      </c>
      <c r="D15" s="69" t="s">
        <v>56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  <c r="X15" s="47">
        <v>0</v>
      </c>
      <c r="Y15" s="47">
        <v>0</v>
      </c>
      <c r="Z15" s="47">
        <v>0</v>
      </c>
      <c r="AA15" s="47">
        <v>0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0</v>
      </c>
      <c r="AH15" s="47">
        <v>0</v>
      </c>
      <c r="AI15" s="69" t="s">
        <v>56</v>
      </c>
    </row>
    <row r="16" spans="1:36" ht="14.1" customHeight="1" x14ac:dyDescent="0.2">
      <c r="A16" s="66" t="s">
        <v>929</v>
      </c>
      <c r="B16" s="66" t="s">
        <v>528</v>
      </c>
      <c r="C16" s="52" t="s">
        <v>1131</v>
      </c>
      <c r="D16" s="69" t="s">
        <v>74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0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69" t="s">
        <v>74</v>
      </c>
    </row>
    <row r="17" spans="1:35" ht="14.1" customHeight="1" x14ac:dyDescent="0.2">
      <c r="A17" s="66" t="s">
        <v>929</v>
      </c>
      <c r="B17" s="66" t="s">
        <v>528</v>
      </c>
      <c r="C17" s="52" t="s">
        <v>1132</v>
      </c>
      <c r="D17" s="69" t="s">
        <v>88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47">
        <v>0</v>
      </c>
      <c r="AD17" s="47">
        <v>0</v>
      </c>
      <c r="AE17" s="47">
        <v>0</v>
      </c>
      <c r="AF17" s="47">
        <v>0</v>
      </c>
      <c r="AG17" s="47">
        <v>0</v>
      </c>
      <c r="AH17" s="47">
        <v>0</v>
      </c>
      <c r="AI17" s="69" t="s">
        <v>88</v>
      </c>
    </row>
    <row r="18" spans="1:35" ht="14.1" customHeight="1" x14ac:dyDescent="0.2">
      <c r="A18" s="66" t="s">
        <v>929</v>
      </c>
      <c r="B18" s="66" t="s">
        <v>528</v>
      </c>
      <c r="C18" s="52" t="s">
        <v>826</v>
      </c>
      <c r="D18" s="69" t="s">
        <v>96</v>
      </c>
      <c r="E18" s="47">
        <v>1455000</v>
      </c>
      <c r="F18" s="47">
        <v>-19000</v>
      </c>
      <c r="G18" s="47">
        <v>343000</v>
      </c>
      <c r="H18" s="47">
        <v>0</v>
      </c>
      <c r="I18" s="47">
        <v>-229000</v>
      </c>
      <c r="J18" s="47">
        <v>0</v>
      </c>
      <c r="K18" s="47">
        <v>172000</v>
      </c>
      <c r="L18" s="47">
        <v>0</v>
      </c>
      <c r="M18" s="47">
        <v>1722000</v>
      </c>
      <c r="N18" s="47">
        <v>-75000</v>
      </c>
      <c r="O18" s="47">
        <v>2821000</v>
      </c>
      <c r="P18" s="47">
        <v>-28000</v>
      </c>
      <c r="Q18" s="47">
        <v>236000</v>
      </c>
      <c r="R18" s="47">
        <v>0</v>
      </c>
      <c r="S18" s="47">
        <v>-132000</v>
      </c>
      <c r="T18" s="47">
        <v>0</v>
      </c>
      <c r="U18" s="47">
        <v>0</v>
      </c>
      <c r="V18" s="47">
        <v>-1024000</v>
      </c>
      <c r="W18" s="47">
        <v>1873000</v>
      </c>
      <c r="X18" s="47">
        <v>-6000</v>
      </c>
      <c r="Y18" s="47">
        <v>2821000</v>
      </c>
      <c r="Z18" s="47">
        <v>-113000</v>
      </c>
      <c r="AA18" s="47">
        <v>308000</v>
      </c>
      <c r="AB18" s="47">
        <v>-315000</v>
      </c>
      <c r="AC18" s="47">
        <v>-234000</v>
      </c>
      <c r="AD18" s="47">
        <v>0</v>
      </c>
      <c r="AE18" s="47">
        <v>0</v>
      </c>
      <c r="AF18" s="47">
        <v>-1012000</v>
      </c>
      <c r="AG18" s="47">
        <v>1455000</v>
      </c>
      <c r="AH18" s="47">
        <v>-4000</v>
      </c>
      <c r="AI18" s="69" t="s">
        <v>96</v>
      </c>
    </row>
    <row r="19" spans="1:35" ht="14.1" customHeight="1" x14ac:dyDescent="0.2">
      <c r="A19" s="66" t="s">
        <v>929</v>
      </c>
      <c r="B19" s="66" t="s">
        <v>528</v>
      </c>
      <c r="C19" s="52" t="s">
        <v>1126</v>
      </c>
      <c r="D19" s="69" t="s">
        <v>101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  <c r="Z19" s="47">
        <v>0</v>
      </c>
      <c r="AA19" s="47">
        <v>0</v>
      </c>
      <c r="AB19" s="47">
        <v>0</v>
      </c>
      <c r="AC19" s="47">
        <v>0</v>
      </c>
      <c r="AD19" s="47">
        <v>0</v>
      </c>
      <c r="AE19" s="47">
        <v>0</v>
      </c>
      <c r="AF19" s="47">
        <v>0</v>
      </c>
      <c r="AG19" s="47">
        <v>0</v>
      </c>
      <c r="AH19" s="47">
        <v>0</v>
      </c>
      <c r="AI19" s="69" t="s">
        <v>101</v>
      </c>
    </row>
    <row r="20" spans="1:35" ht="14.1" customHeight="1" x14ac:dyDescent="0.2">
      <c r="A20" s="66" t="s">
        <v>929</v>
      </c>
      <c r="B20" s="66" t="s">
        <v>528</v>
      </c>
      <c r="C20" s="52" t="s">
        <v>1127</v>
      </c>
      <c r="D20" s="69" t="s">
        <v>204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0</v>
      </c>
      <c r="AB20" s="47">
        <v>0</v>
      </c>
      <c r="AC20" s="47">
        <v>0</v>
      </c>
      <c r="AD20" s="47">
        <v>0</v>
      </c>
      <c r="AE20" s="47">
        <v>0</v>
      </c>
      <c r="AF20" s="47">
        <v>0</v>
      </c>
      <c r="AG20" s="47">
        <v>0</v>
      </c>
      <c r="AH20" s="47">
        <v>0</v>
      </c>
      <c r="AI20" s="69" t="s">
        <v>204</v>
      </c>
    </row>
    <row r="21" spans="1:35" ht="14.1" customHeight="1" x14ac:dyDescent="0.2">
      <c r="A21" s="66" t="s">
        <v>929</v>
      </c>
      <c r="B21" s="66" t="s">
        <v>528</v>
      </c>
      <c r="C21" s="52" t="s">
        <v>895</v>
      </c>
      <c r="D21" s="69" t="s">
        <v>205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47">
        <v>0</v>
      </c>
      <c r="X21" s="47">
        <v>0</v>
      </c>
      <c r="Y21" s="47">
        <v>0</v>
      </c>
      <c r="Z21" s="47">
        <v>0</v>
      </c>
      <c r="AA21" s="47">
        <v>0</v>
      </c>
      <c r="AB21" s="47">
        <v>0</v>
      </c>
      <c r="AC21" s="47">
        <v>0</v>
      </c>
      <c r="AD21" s="47">
        <v>0</v>
      </c>
      <c r="AE21" s="47">
        <v>0</v>
      </c>
      <c r="AF21" s="47">
        <v>0</v>
      </c>
      <c r="AG21" s="47">
        <v>0</v>
      </c>
      <c r="AH21" s="47">
        <v>0</v>
      </c>
      <c r="AI21" s="69" t="s">
        <v>205</v>
      </c>
    </row>
    <row r="22" spans="1:35" ht="14.1" customHeight="1" x14ac:dyDescent="0.2">
      <c r="A22" s="66" t="s">
        <v>929</v>
      </c>
      <c r="B22" s="66" t="s">
        <v>528</v>
      </c>
      <c r="C22" s="52" t="s">
        <v>540</v>
      </c>
      <c r="D22" s="69" t="s">
        <v>233</v>
      </c>
      <c r="E22" s="47">
        <v>1455000</v>
      </c>
      <c r="F22" s="47">
        <v>-19000</v>
      </c>
      <c r="G22" s="47">
        <v>343000</v>
      </c>
      <c r="H22" s="47">
        <v>0</v>
      </c>
      <c r="I22" s="47">
        <v>-229000</v>
      </c>
      <c r="J22" s="47">
        <v>0</v>
      </c>
      <c r="K22" s="47">
        <v>206000</v>
      </c>
      <c r="L22" s="47">
        <v>0</v>
      </c>
      <c r="M22" s="47">
        <v>1756000</v>
      </c>
      <c r="N22" s="47">
        <v>-73000</v>
      </c>
      <c r="O22" s="47">
        <v>2821000</v>
      </c>
      <c r="P22" s="47">
        <v>-28000</v>
      </c>
      <c r="Q22" s="47">
        <v>236000</v>
      </c>
      <c r="R22" s="47">
        <v>0</v>
      </c>
      <c r="S22" s="47">
        <v>-132000</v>
      </c>
      <c r="T22" s="47">
        <v>0</v>
      </c>
      <c r="U22" s="47">
        <v>0</v>
      </c>
      <c r="V22" s="47">
        <v>-1024000</v>
      </c>
      <c r="W22" s="47">
        <v>1873000</v>
      </c>
      <c r="X22" s="47">
        <v>-6000</v>
      </c>
      <c r="Y22" s="47">
        <v>2821000</v>
      </c>
      <c r="Z22" s="47">
        <v>-113000</v>
      </c>
      <c r="AA22" s="47">
        <v>308000</v>
      </c>
      <c r="AB22" s="47">
        <v>-315000</v>
      </c>
      <c r="AC22" s="47">
        <v>-234000</v>
      </c>
      <c r="AD22" s="47">
        <v>0</v>
      </c>
      <c r="AE22" s="47">
        <v>0</v>
      </c>
      <c r="AF22" s="47">
        <v>-1012000</v>
      </c>
      <c r="AG22" s="47">
        <v>1455000</v>
      </c>
      <c r="AH22" s="47">
        <v>-4000</v>
      </c>
      <c r="AI22" s="69" t="s">
        <v>233</v>
      </c>
    </row>
    <row r="23" spans="1:35" ht="14.1" customHeight="1" x14ac:dyDescent="0.2">
      <c r="A23" s="66" t="s">
        <v>929</v>
      </c>
      <c r="B23" s="66" t="s">
        <v>528</v>
      </c>
      <c r="C23" s="52" t="s">
        <v>967</v>
      </c>
      <c r="D23" s="69" t="s">
        <v>28</v>
      </c>
      <c r="E23" s="47">
        <v>1455000</v>
      </c>
      <c r="F23" s="47">
        <v>-19000</v>
      </c>
      <c r="G23" s="47">
        <v>343000</v>
      </c>
      <c r="H23" s="47">
        <v>0</v>
      </c>
      <c r="I23" s="47">
        <v>-229000</v>
      </c>
      <c r="J23" s="47">
        <v>0</v>
      </c>
      <c r="K23" s="47">
        <v>206000</v>
      </c>
      <c r="L23" s="47">
        <v>0</v>
      </c>
      <c r="M23" s="47">
        <v>1756000</v>
      </c>
      <c r="N23" s="47">
        <v>-73000</v>
      </c>
      <c r="O23" s="47">
        <v>2821000</v>
      </c>
      <c r="P23" s="47">
        <v>-28000</v>
      </c>
      <c r="Q23" s="47">
        <v>236000</v>
      </c>
      <c r="R23" s="47">
        <v>0</v>
      </c>
      <c r="S23" s="47">
        <v>-132000</v>
      </c>
      <c r="T23" s="47">
        <v>0</v>
      </c>
      <c r="U23" s="47">
        <v>0</v>
      </c>
      <c r="V23" s="47">
        <v>-1024000</v>
      </c>
      <c r="W23" s="47">
        <v>1873000</v>
      </c>
      <c r="X23" s="47">
        <v>-6000</v>
      </c>
      <c r="Y23" s="47">
        <v>2821000</v>
      </c>
      <c r="Z23" s="47">
        <v>-113000</v>
      </c>
      <c r="AA23" s="47">
        <v>308000</v>
      </c>
      <c r="AB23" s="47">
        <v>-315000</v>
      </c>
      <c r="AC23" s="47">
        <v>-234000</v>
      </c>
      <c r="AD23" s="47">
        <v>0</v>
      </c>
      <c r="AE23" s="47">
        <v>0</v>
      </c>
      <c r="AF23" s="47">
        <v>-1012000</v>
      </c>
      <c r="AG23" s="47">
        <v>1455000</v>
      </c>
      <c r="AH23" s="47">
        <v>-4000</v>
      </c>
      <c r="AI23" s="69" t="s">
        <v>28</v>
      </c>
    </row>
    <row r="24" spans="1:35" ht="14.1" customHeight="1" x14ac:dyDescent="0.2">
      <c r="A24" s="66" t="s">
        <v>929</v>
      </c>
      <c r="B24" s="66" t="s">
        <v>917</v>
      </c>
      <c r="C24" s="52" t="s">
        <v>1134</v>
      </c>
      <c r="D24" s="69" t="s">
        <v>34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47">
        <v>0</v>
      </c>
      <c r="AD24" s="47">
        <v>0</v>
      </c>
      <c r="AE24" s="47">
        <v>0</v>
      </c>
      <c r="AF24" s="47">
        <v>0</v>
      </c>
      <c r="AG24" s="47">
        <v>0</v>
      </c>
      <c r="AH24" s="47">
        <v>0</v>
      </c>
      <c r="AI24" s="69" t="s">
        <v>34</v>
      </c>
    </row>
    <row r="25" spans="1:35" ht="14.1" customHeight="1" x14ac:dyDescent="0.2">
      <c r="A25" s="66" t="s">
        <v>929</v>
      </c>
      <c r="B25" s="66" t="s">
        <v>917</v>
      </c>
      <c r="C25" s="52" t="s">
        <v>1133</v>
      </c>
      <c r="D25" s="69" t="s">
        <v>38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  <c r="AA25" s="47">
        <v>0</v>
      </c>
      <c r="AB25" s="47">
        <v>0</v>
      </c>
      <c r="AC25" s="47">
        <v>0</v>
      </c>
      <c r="AD25" s="47">
        <v>0</v>
      </c>
      <c r="AE25" s="47">
        <v>0</v>
      </c>
      <c r="AF25" s="47">
        <v>0</v>
      </c>
      <c r="AG25" s="47">
        <v>0</v>
      </c>
      <c r="AH25" s="47">
        <v>0</v>
      </c>
      <c r="AI25" s="69" t="s">
        <v>38</v>
      </c>
    </row>
    <row r="26" spans="1:35" ht="14.1" customHeight="1" x14ac:dyDescent="0.2">
      <c r="A26" s="66" t="s">
        <v>929</v>
      </c>
      <c r="B26" s="66" t="s">
        <v>917</v>
      </c>
      <c r="C26" s="52" t="s">
        <v>1131</v>
      </c>
      <c r="D26" s="69" t="s">
        <v>45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7">
        <v>0</v>
      </c>
      <c r="AE26" s="47">
        <v>0</v>
      </c>
      <c r="AF26" s="47">
        <v>0</v>
      </c>
      <c r="AG26" s="47">
        <v>0</v>
      </c>
      <c r="AH26" s="47">
        <v>0</v>
      </c>
      <c r="AI26" s="69" t="s">
        <v>45</v>
      </c>
    </row>
    <row r="27" spans="1:35" ht="14.1" customHeight="1" x14ac:dyDescent="0.2">
      <c r="A27" s="66" t="s">
        <v>929</v>
      </c>
      <c r="B27" s="66" t="s">
        <v>917</v>
      </c>
      <c r="C27" s="52" t="s">
        <v>1132</v>
      </c>
      <c r="D27" s="69" t="s">
        <v>48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47">
        <v>0</v>
      </c>
      <c r="AE27" s="47">
        <v>0</v>
      </c>
      <c r="AF27" s="47">
        <v>0</v>
      </c>
      <c r="AG27" s="47">
        <v>0</v>
      </c>
      <c r="AH27" s="47">
        <v>0</v>
      </c>
      <c r="AI27" s="69" t="s">
        <v>48</v>
      </c>
    </row>
    <row r="28" spans="1:35" ht="14.1" customHeight="1" x14ac:dyDescent="0.2">
      <c r="A28" s="66" t="s">
        <v>929</v>
      </c>
      <c r="B28" s="66" t="s">
        <v>917</v>
      </c>
      <c r="C28" s="52" t="s">
        <v>826</v>
      </c>
      <c r="D28" s="69" t="s">
        <v>50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  <c r="V28" s="47">
        <v>0</v>
      </c>
      <c r="W28" s="47">
        <v>0</v>
      </c>
      <c r="X28" s="47">
        <v>0</v>
      </c>
      <c r="Y28" s="47">
        <v>0</v>
      </c>
      <c r="Z28" s="47">
        <v>0</v>
      </c>
      <c r="AA28" s="47">
        <v>0</v>
      </c>
      <c r="AB28" s="47">
        <v>0</v>
      </c>
      <c r="AC28" s="47">
        <v>0</v>
      </c>
      <c r="AD28" s="47">
        <v>0</v>
      </c>
      <c r="AE28" s="47">
        <v>0</v>
      </c>
      <c r="AF28" s="47">
        <v>0</v>
      </c>
      <c r="AG28" s="47">
        <v>0</v>
      </c>
      <c r="AH28" s="47">
        <v>0</v>
      </c>
      <c r="AI28" s="69" t="s">
        <v>50</v>
      </c>
    </row>
    <row r="29" spans="1:35" ht="14.1" customHeight="1" x14ac:dyDescent="0.2">
      <c r="A29" s="66" t="s">
        <v>929</v>
      </c>
      <c r="B29" s="66" t="s">
        <v>917</v>
      </c>
      <c r="C29" s="52" t="s">
        <v>1126</v>
      </c>
      <c r="D29" s="69" t="s">
        <v>51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  <c r="AC29" s="47">
        <v>0</v>
      </c>
      <c r="AD29" s="47">
        <v>0</v>
      </c>
      <c r="AE29" s="47">
        <v>0</v>
      </c>
      <c r="AF29" s="47">
        <v>0</v>
      </c>
      <c r="AG29" s="47">
        <v>0</v>
      </c>
      <c r="AH29" s="47">
        <v>0</v>
      </c>
      <c r="AI29" s="69" t="s">
        <v>51</v>
      </c>
    </row>
    <row r="30" spans="1:35" ht="14.1" customHeight="1" x14ac:dyDescent="0.2">
      <c r="A30" s="66" t="s">
        <v>929</v>
      </c>
      <c r="B30" s="66" t="s">
        <v>917</v>
      </c>
      <c r="C30" s="52" t="s">
        <v>1127</v>
      </c>
      <c r="D30" s="69" t="s">
        <v>52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7">
        <v>0</v>
      </c>
      <c r="AB30" s="47">
        <v>0</v>
      </c>
      <c r="AC30" s="47">
        <v>0</v>
      </c>
      <c r="AD30" s="47">
        <v>0</v>
      </c>
      <c r="AE30" s="47">
        <v>0</v>
      </c>
      <c r="AF30" s="47">
        <v>0</v>
      </c>
      <c r="AG30" s="47">
        <v>0</v>
      </c>
      <c r="AH30" s="47">
        <v>0</v>
      </c>
      <c r="AI30" s="69" t="s">
        <v>52</v>
      </c>
    </row>
    <row r="31" spans="1:35" ht="14.1" customHeight="1" x14ac:dyDescent="0.2">
      <c r="A31" s="66" t="s">
        <v>929</v>
      </c>
      <c r="B31" s="66" t="s">
        <v>917</v>
      </c>
      <c r="C31" s="52" t="s">
        <v>895</v>
      </c>
      <c r="D31" s="69" t="s">
        <v>54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47">
        <v>0</v>
      </c>
      <c r="X31" s="47">
        <v>0</v>
      </c>
      <c r="Y31" s="47">
        <v>0</v>
      </c>
      <c r="Z31" s="47">
        <v>0</v>
      </c>
      <c r="AA31" s="47">
        <v>0</v>
      </c>
      <c r="AB31" s="47">
        <v>0</v>
      </c>
      <c r="AC31" s="47">
        <v>0</v>
      </c>
      <c r="AD31" s="47">
        <v>0</v>
      </c>
      <c r="AE31" s="47">
        <v>0</v>
      </c>
      <c r="AF31" s="47">
        <v>0</v>
      </c>
      <c r="AG31" s="47">
        <v>0</v>
      </c>
      <c r="AH31" s="47">
        <v>0</v>
      </c>
      <c r="AI31" s="69" t="s">
        <v>54</v>
      </c>
    </row>
    <row r="32" spans="1:35" ht="14.1" customHeight="1" x14ac:dyDescent="0.2">
      <c r="A32" s="66" t="s">
        <v>929</v>
      </c>
      <c r="B32" s="66" t="s">
        <v>917</v>
      </c>
      <c r="C32" s="52" t="s">
        <v>540</v>
      </c>
      <c r="D32" s="69" t="s">
        <v>55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7">
        <v>0</v>
      </c>
      <c r="X32" s="47">
        <v>0</v>
      </c>
      <c r="Y32" s="47">
        <v>0</v>
      </c>
      <c r="Z32" s="47">
        <v>0</v>
      </c>
      <c r="AA32" s="47">
        <v>0</v>
      </c>
      <c r="AB32" s="47">
        <v>0</v>
      </c>
      <c r="AC32" s="47">
        <v>0</v>
      </c>
      <c r="AD32" s="47">
        <v>0</v>
      </c>
      <c r="AE32" s="47">
        <v>0</v>
      </c>
      <c r="AF32" s="47">
        <v>0</v>
      </c>
      <c r="AG32" s="47">
        <v>0</v>
      </c>
      <c r="AH32" s="47">
        <v>0</v>
      </c>
      <c r="AI32" s="69" t="s">
        <v>55</v>
      </c>
    </row>
    <row r="33" spans="1:35" ht="14.1" customHeight="1" x14ac:dyDescent="0.2">
      <c r="A33" s="66" t="s">
        <v>929</v>
      </c>
      <c r="B33" s="66" t="s">
        <v>917</v>
      </c>
      <c r="C33" s="52" t="s">
        <v>968</v>
      </c>
      <c r="D33" s="69" t="s">
        <v>57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7">
        <v>0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47">
        <v>0</v>
      </c>
      <c r="X33" s="47">
        <v>0</v>
      </c>
      <c r="Y33" s="47">
        <v>0</v>
      </c>
      <c r="Z33" s="47">
        <v>0</v>
      </c>
      <c r="AA33" s="47">
        <v>0</v>
      </c>
      <c r="AB33" s="47">
        <v>0</v>
      </c>
      <c r="AC33" s="47">
        <v>0</v>
      </c>
      <c r="AD33" s="47">
        <v>0</v>
      </c>
      <c r="AE33" s="47">
        <v>0</v>
      </c>
      <c r="AF33" s="47">
        <v>0</v>
      </c>
      <c r="AG33" s="47">
        <v>0</v>
      </c>
      <c r="AH33" s="47">
        <v>0</v>
      </c>
      <c r="AI33" s="69" t="s">
        <v>57</v>
      </c>
    </row>
    <row r="34" spans="1:35" ht="14.1" customHeight="1" x14ac:dyDescent="0.2">
      <c r="A34" s="66" t="s">
        <v>929</v>
      </c>
      <c r="B34" s="66" t="s">
        <v>932</v>
      </c>
      <c r="C34" s="52" t="s">
        <v>747</v>
      </c>
      <c r="D34" s="69" t="s">
        <v>60</v>
      </c>
      <c r="E34" s="47">
        <v>849000</v>
      </c>
      <c r="F34" s="47">
        <v>290000</v>
      </c>
      <c r="G34" s="47">
        <v>0</v>
      </c>
      <c r="H34" s="47">
        <v>0</v>
      </c>
      <c r="I34" s="47">
        <v>-209000</v>
      </c>
      <c r="J34" s="47">
        <v>0</v>
      </c>
      <c r="K34" s="47">
        <v>0</v>
      </c>
      <c r="L34" s="47">
        <v>0</v>
      </c>
      <c r="M34" s="47">
        <v>930000</v>
      </c>
      <c r="N34" s="47">
        <v>-115000</v>
      </c>
      <c r="O34" s="47">
        <v>291000</v>
      </c>
      <c r="P34" s="47">
        <v>240000</v>
      </c>
      <c r="Q34" s="47">
        <v>0</v>
      </c>
      <c r="R34" s="47">
        <v>0</v>
      </c>
      <c r="S34" s="47">
        <v>-17000</v>
      </c>
      <c r="T34" s="47">
        <v>0</v>
      </c>
      <c r="U34" s="47">
        <v>1000</v>
      </c>
      <c r="V34" s="47">
        <v>-2000</v>
      </c>
      <c r="W34" s="47">
        <v>513000</v>
      </c>
      <c r="X34" s="47">
        <v>216000</v>
      </c>
      <c r="Y34" s="47">
        <v>291000</v>
      </c>
      <c r="Z34" s="47">
        <v>651000</v>
      </c>
      <c r="AA34" s="47">
        <v>0</v>
      </c>
      <c r="AB34" s="47">
        <v>0</v>
      </c>
      <c r="AC34" s="47">
        <v>-106000</v>
      </c>
      <c r="AD34" s="47">
        <v>0</v>
      </c>
      <c r="AE34" s="47">
        <v>18000</v>
      </c>
      <c r="AF34" s="47">
        <v>-5000</v>
      </c>
      <c r="AG34" s="47">
        <v>849000</v>
      </c>
      <c r="AH34" s="47">
        <v>593000</v>
      </c>
      <c r="AI34" s="69" t="s">
        <v>60</v>
      </c>
    </row>
    <row r="35" spans="1:35" ht="14.1" customHeight="1" x14ac:dyDescent="0.2">
      <c r="A35" s="66" t="s">
        <v>929</v>
      </c>
      <c r="B35" s="66" t="s">
        <v>932</v>
      </c>
      <c r="C35" s="52" t="s">
        <v>745</v>
      </c>
      <c r="D35" s="69" t="s">
        <v>61</v>
      </c>
      <c r="E35" s="47">
        <v>538000</v>
      </c>
      <c r="F35" s="47">
        <v>357000</v>
      </c>
      <c r="G35" s="47">
        <v>700000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1595000</v>
      </c>
      <c r="N35" s="47">
        <v>945000</v>
      </c>
      <c r="O35" s="47">
        <v>971000</v>
      </c>
      <c r="P35" s="47">
        <v>-558000</v>
      </c>
      <c r="Q35" s="47">
        <v>175000</v>
      </c>
      <c r="R35" s="47">
        <v>0</v>
      </c>
      <c r="S35" s="47">
        <v>0</v>
      </c>
      <c r="T35" s="47">
        <v>0</v>
      </c>
      <c r="U35" s="47">
        <v>0</v>
      </c>
      <c r="V35" s="47">
        <v>0</v>
      </c>
      <c r="W35" s="47">
        <v>588000</v>
      </c>
      <c r="X35" s="47">
        <v>-87000</v>
      </c>
      <c r="Y35" s="47">
        <v>971000</v>
      </c>
      <c r="Z35" s="47">
        <v>-963000</v>
      </c>
      <c r="AA35" s="47">
        <v>530000</v>
      </c>
      <c r="AB35" s="47">
        <v>0</v>
      </c>
      <c r="AC35" s="47">
        <v>0</v>
      </c>
      <c r="AD35" s="47">
        <v>0</v>
      </c>
      <c r="AE35" s="47">
        <v>0</v>
      </c>
      <c r="AF35" s="47">
        <v>0</v>
      </c>
      <c r="AG35" s="47">
        <v>538000</v>
      </c>
      <c r="AH35" s="47">
        <v>229000</v>
      </c>
      <c r="AI35" s="69" t="s">
        <v>61</v>
      </c>
    </row>
    <row r="36" spans="1:35" ht="14.1" customHeight="1" x14ac:dyDescent="0.2">
      <c r="A36" s="66" t="s">
        <v>929</v>
      </c>
      <c r="B36" s="66" t="s">
        <v>932</v>
      </c>
      <c r="C36" s="52" t="s">
        <v>749</v>
      </c>
      <c r="D36" s="69" t="s">
        <v>63</v>
      </c>
      <c r="E36" s="47">
        <v>8000</v>
      </c>
      <c r="F36" s="47">
        <v>1549000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1557000</v>
      </c>
      <c r="N36" s="47">
        <v>1546000</v>
      </c>
      <c r="O36" s="47">
        <v>937000</v>
      </c>
      <c r="P36" s="47">
        <v>-904000</v>
      </c>
      <c r="Q36" s="47">
        <v>0</v>
      </c>
      <c r="R36" s="47">
        <v>0</v>
      </c>
      <c r="S36" s="47">
        <v>0</v>
      </c>
      <c r="T36" s="47">
        <v>0</v>
      </c>
      <c r="U36" s="47">
        <v>0</v>
      </c>
      <c r="V36" s="47">
        <v>0</v>
      </c>
      <c r="W36" s="47">
        <v>33000</v>
      </c>
      <c r="X36" s="47">
        <v>-607000</v>
      </c>
      <c r="Y36" s="47">
        <v>937000</v>
      </c>
      <c r="Z36" s="47">
        <v>-929000</v>
      </c>
      <c r="AA36" s="47">
        <v>0</v>
      </c>
      <c r="AB36" s="47">
        <v>0</v>
      </c>
      <c r="AC36" s="47">
        <v>0</v>
      </c>
      <c r="AD36" s="47">
        <v>0</v>
      </c>
      <c r="AE36" s="47">
        <v>0</v>
      </c>
      <c r="AF36" s="47">
        <v>0</v>
      </c>
      <c r="AG36" s="47">
        <v>8000</v>
      </c>
      <c r="AH36" s="47">
        <v>2000</v>
      </c>
      <c r="AI36" s="69" t="s">
        <v>63</v>
      </c>
    </row>
    <row r="37" spans="1:35" ht="14.1" customHeight="1" x14ac:dyDescent="0.2">
      <c r="A37" s="66" t="s">
        <v>929</v>
      </c>
      <c r="B37" s="66" t="s">
        <v>932</v>
      </c>
      <c r="C37" s="52" t="s">
        <v>914</v>
      </c>
      <c r="D37" s="69" t="s">
        <v>65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47">
        <v>0</v>
      </c>
      <c r="X37" s="47">
        <v>0</v>
      </c>
      <c r="Y37" s="47">
        <v>0</v>
      </c>
      <c r="Z37" s="47">
        <v>0</v>
      </c>
      <c r="AA37" s="47">
        <v>0</v>
      </c>
      <c r="AB37" s="47">
        <v>0</v>
      </c>
      <c r="AC37" s="47">
        <v>0</v>
      </c>
      <c r="AD37" s="47">
        <v>0</v>
      </c>
      <c r="AE37" s="47">
        <v>0</v>
      </c>
      <c r="AF37" s="47">
        <v>0</v>
      </c>
      <c r="AG37" s="47">
        <v>0</v>
      </c>
      <c r="AH37" s="47">
        <v>0</v>
      </c>
      <c r="AI37" s="69" t="s">
        <v>65</v>
      </c>
    </row>
    <row r="38" spans="1:35" ht="14.1" customHeight="1" x14ac:dyDescent="0.2">
      <c r="A38" s="66" t="s">
        <v>929</v>
      </c>
      <c r="B38" s="66" t="s">
        <v>932</v>
      </c>
      <c r="C38" s="52" t="s">
        <v>746</v>
      </c>
      <c r="D38" s="69" t="s">
        <v>66</v>
      </c>
      <c r="E38" s="47">
        <v>4000</v>
      </c>
      <c r="F38" s="47">
        <v>44000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48000</v>
      </c>
      <c r="N38" s="47">
        <v>45000</v>
      </c>
      <c r="O38" s="47">
        <v>19000</v>
      </c>
      <c r="P38" s="47">
        <v>-11000</v>
      </c>
      <c r="Q38" s="47">
        <v>0</v>
      </c>
      <c r="R38" s="47">
        <v>0</v>
      </c>
      <c r="S38" s="47">
        <v>0</v>
      </c>
      <c r="T38" s="47">
        <v>0</v>
      </c>
      <c r="U38" s="47">
        <v>0</v>
      </c>
      <c r="V38" s="47">
        <v>0</v>
      </c>
      <c r="W38" s="47">
        <v>8000</v>
      </c>
      <c r="X38" s="47">
        <v>-7000</v>
      </c>
      <c r="Y38" s="47">
        <v>19000</v>
      </c>
      <c r="Z38" s="47">
        <v>-15000</v>
      </c>
      <c r="AA38" s="47">
        <v>0</v>
      </c>
      <c r="AB38" s="47">
        <v>0</v>
      </c>
      <c r="AC38" s="47">
        <v>0</v>
      </c>
      <c r="AD38" s="47">
        <v>0</v>
      </c>
      <c r="AE38" s="47">
        <v>0</v>
      </c>
      <c r="AF38" s="47">
        <v>0</v>
      </c>
      <c r="AG38" s="47">
        <v>4000</v>
      </c>
      <c r="AH38" s="47">
        <v>-2000</v>
      </c>
      <c r="AI38" s="69" t="s">
        <v>66</v>
      </c>
    </row>
    <row r="39" spans="1:35" ht="14.1" customHeight="1" x14ac:dyDescent="0.2">
      <c r="A39" s="66" t="s">
        <v>929</v>
      </c>
      <c r="B39" s="66" t="s">
        <v>932</v>
      </c>
      <c r="C39" s="52" t="s">
        <v>973</v>
      </c>
      <c r="D39" s="69" t="s">
        <v>67</v>
      </c>
      <c r="E39" s="47">
        <v>1399000</v>
      </c>
      <c r="F39" s="47">
        <v>2240000</v>
      </c>
      <c r="G39" s="47">
        <v>700000</v>
      </c>
      <c r="H39" s="47">
        <v>0</v>
      </c>
      <c r="I39" s="47">
        <v>-209000</v>
      </c>
      <c r="J39" s="47">
        <v>0</v>
      </c>
      <c r="K39" s="47">
        <v>0</v>
      </c>
      <c r="L39" s="47">
        <v>0</v>
      </c>
      <c r="M39" s="47">
        <v>4130000</v>
      </c>
      <c r="N39" s="47">
        <v>2421000</v>
      </c>
      <c r="O39" s="47">
        <v>2218000</v>
      </c>
      <c r="P39" s="47">
        <v>-1233000</v>
      </c>
      <c r="Q39" s="47">
        <v>175000</v>
      </c>
      <c r="R39" s="47">
        <v>0</v>
      </c>
      <c r="S39" s="47">
        <v>-17000</v>
      </c>
      <c r="T39" s="47">
        <v>0</v>
      </c>
      <c r="U39" s="47">
        <v>1000</v>
      </c>
      <c r="V39" s="47">
        <v>-2000</v>
      </c>
      <c r="W39" s="47">
        <v>1142000</v>
      </c>
      <c r="X39" s="47">
        <v>-485000</v>
      </c>
      <c r="Y39" s="47">
        <v>2218000</v>
      </c>
      <c r="Z39" s="47">
        <v>-1256000</v>
      </c>
      <c r="AA39" s="47">
        <v>530000</v>
      </c>
      <c r="AB39" s="47">
        <v>0</v>
      </c>
      <c r="AC39" s="47">
        <v>-106000</v>
      </c>
      <c r="AD39" s="47">
        <v>0</v>
      </c>
      <c r="AE39" s="47">
        <v>18000</v>
      </c>
      <c r="AF39" s="47">
        <v>-5000</v>
      </c>
      <c r="AG39" s="47">
        <v>1399000</v>
      </c>
      <c r="AH39" s="47">
        <v>822000</v>
      </c>
      <c r="AI39" s="69" t="s">
        <v>67</v>
      </c>
    </row>
    <row r="40" spans="1:35" ht="14.1" customHeight="1" x14ac:dyDescent="0.2">
      <c r="A40" s="66" t="s">
        <v>929</v>
      </c>
      <c r="B40" s="65" t="s">
        <v>939</v>
      </c>
      <c r="C40" s="65"/>
      <c r="D40" s="69" t="s">
        <v>70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7">
        <v>0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47">
        <v>0</v>
      </c>
      <c r="AF40" s="47">
        <v>0</v>
      </c>
      <c r="AG40" s="47">
        <v>0</v>
      </c>
      <c r="AH40" s="47">
        <v>0</v>
      </c>
      <c r="AI40" s="69" t="s">
        <v>70</v>
      </c>
    </row>
    <row r="41" spans="1:35" ht="14.1" customHeight="1" x14ac:dyDescent="0.2">
      <c r="A41" s="66" t="s">
        <v>929</v>
      </c>
      <c r="B41" s="65" t="s">
        <v>1007</v>
      </c>
      <c r="C41" s="65"/>
      <c r="D41" s="69" t="s">
        <v>72</v>
      </c>
      <c r="E41" s="47">
        <v>2854000</v>
      </c>
      <c r="F41" s="47">
        <v>2221000</v>
      </c>
      <c r="G41" s="47">
        <v>1043000</v>
      </c>
      <c r="H41" s="47">
        <v>0</v>
      </c>
      <c r="I41" s="47">
        <v>-438000</v>
      </c>
      <c r="J41" s="47">
        <v>0</v>
      </c>
      <c r="K41" s="47">
        <v>206000</v>
      </c>
      <c r="L41" s="47">
        <v>0</v>
      </c>
      <c r="M41" s="47">
        <v>5886000</v>
      </c>
      <c r="N41" s="47">
        <v>2348000</v>
      </c>
      <c r="O41" s="47">
        <v>5039000</v>
      </c>
      <c r="P41" s="47">
        <v>-1261000</v>
      </c>
      <c r="Q41" s="47">
        <v>411000</v>
      </c>
      <c r="R41" s="47">
        <v>0</v>
      </c>
      <c r="S41" s="47">
        <v>-149000</v>
      </c>
      <c r="T41" s="47">
        <v>0</v>
      </c>
      <c r="U41" s="47">
        <v>1000</v>
      </c>
      <c r="V41" s="47">
        <v>-1026000</v>
      </c>
      <c r="W41" s="47">
        <v>3015000</v>
      </c>
      <c r="X41" s="47">
        <v>-491000</v>
      </c>
      <c r="Y41" s="47">
        <v>5039000</v>
      </c>
      <c r="Z41" s="47">
        <v>-1369000</v>
      </c>
      <c r="AA41" s="47">
        <v>838000</v>
      </c>
      <c r="AB41" s="47">
        <v>-315000</v>
      </c>
      <c r="AC41" s="47">
        <v>-340000</v>
      </c>
      <c r="AD41" s="47">
        <v>0</v>
      </c>
      <c r="AE41" s="47">
        <v>18000</v>
      </c>
      <c r="AF41" s="47">
        <v>-1017000</v>
      </c>
      <c r="AG41" s="47">
        <v>2854000</v>
      </c>
      <c r="AH41" s="47">
        <v>818000</v>
      </c>
      <c r="AI41" s="69" t="s">
        <v>72</v>
      </c>
    </row>
    <row r="42" spans="1:35" ht="14.1" customHeight="1" x14ac:dyDescent="0.2">
      <c r="A42" s="66" t="s">
        <v>722</v>
      </c>
      <c r="B42" s="66" t="s">
        <v>725</v>
      </c>
      <c r="C42" s="52" t="s">
        <v>747</v>
      </c>
      <c r="D42" s="69" t="s">
        <v>73</v>
      </c>
      <c r="E42" s="47">
        <v>38000</v>
      </c>
      <c r="F42" s="47">
        <v>14000</v>
      </c>
      <c r="G42" s="47">
        <v>0</v>
      </c>
      <c r="H42" s="47">
        <v>0</v>
      </c>
      <c r="I42" s="47">
        <v>0</v>
      </c>
      <c r="J42" s="47">
        <v>0</v>
      </c>
      <c r="K42" s="47">
        <v>1000</v>
      </c>
      <c r="L42" s="47">
        <v>0</v>
      </c>
      <c r="M42" s="47">
        <v>53000</v>
      </c>
      <c r="N42" s="47">
        <v>1000</v>
      </c>
      <c r="O42" s="47">
        <v>109000</v>
      </c>
      <c r="P42" s="47">
        <v>-24000</v>
      </c>
      <c r="Q42" s="47">
        <v>0</v>
      </c>
      <c r="R42" s="47">
        <v>0</v>
      </c>
      <c r="S42" s="47">
        <v>0</v>
      </c>
      <c r="T42" s="47">
        <v>0</v>
      </c>
      <c r="U42" s="47">
        <v>12000</v>
      </c>
      <c r="V42" s="47">
        <v>0</v>
      </c>
      <c r="W42" s="47">
        <v>97000</v>
      </c>
      <c r="X42" s="47">
        <v>41000</v>
      </c>
      <c r="Y42" s="47">
        <v>109000</v>
      </c>
      <c r="Z42" s="47">
        <v>-37000</v>
      </c>
      <c r="AA42" s="47">
        <v>0</v>
      </c>
      <c r="AB42" s="47">
        <v>0</v>
      </c>
      <c r="AC42" s="47">
        <v>0</v>
      </c>
      <c r="AD42" s="47">
        <v>0</v>
      </c>
      <c r="AE42" s="47">
        <v>35000</v>
      </c>
      <c r="AF42" s="47">
        <v>-69000</v>
      </c>
      <c r="AG42" s="47">
        <v>38000</v>
      </c>
      <c r="AH42" s="47">
        <v>12000</v>
      </c>
      <c r="AI42" s="69" t="s">
        <v>73</v>
      </c>
    </row>
    <row r="43" spans="1:35" ht="14.1" customHeight="1" x14ac:dyDescent="0.2">
      <c r="A43" s="66" t="s">
        <v>722</v>
      </c>
      <c r="B43" s="66" t="s">
        <v>725</v>
      </c>
      <c r="C43" s="52" t="s">
        <v>745</v>
      </c>
      <c r="D43" s="69" t="s">
        <v>75</v>
      </c>
      <c r="E43" s="47">
        <v>257000</v>
      </c>
      <c r="F43" s="47">
        <v>-82000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175000</v>
      </c>
      <c r="N43" s="47">
        <v>0</v>
      </c>
      <c r="O43" s="47">
        <v>128000</v>
      </c>
      <c r="P43" s="47">
        <v>68000</v>
      </c>
      <c r="Q43" s="47">
        <v>0</v>
      </c>
      <c r="R43" s="47">
        <v>0</v>
      </c>
      <c r="S43" s="47">
        <v>0</v>
      </c>
      <c r="T43" s="47">
        <v>0</v>
      </c>
      <c r="U43" s="47">
        <v>0</v>
      </c>
      <c r="V43" s="47">
        <v>0</v>
      </c>
      <c r="W43" s="47">
        <v>196000</v>
      </c>
      <c r="X43" s="47">
        <v>-16000</v>
      </c>
      <c r="Y43" s="47">
        <v>128000</v>
      </c>
      <c r="Z43" s="47">
        <v>129000</v>
      </c>
      <c r="AA43" s="47">
        <v>0</v>
      </c>
      <c r="AB43" s="47">
        <v>0</v>
      </c>
      <c r="AC43" s="47">
        <v>0</v>
      </c>
      <c r="AD43" s="47">
        <v>0</v>
      </c>
      <c r="AE43" s="47">
        <v>0</v>
      </c>
      <c r="AF43" s="47">
        <v>0</v>
      </c>
      <c r="AG43" s="47">
        <v>257000</v>
      </c>
      <c r="AH43" s="47">
        <v>0</v>
      </c>
      <c r="AI43" s="69" t="s">
        <v>75</v>
      </c>
    </row>
    <row r="44" spans="1:35" ht="14.1" customHeight="1" x14ac:dyDescent="0.2">
      <c r="A44" s="66" t="s">
        <v>722</v>
      </c>
      <c r="B44" s="66" t="s">
        <v>725</v>
      </c>
      <c r="C44" s="52" t="s">
        <v>749</v>
      </c>
      <c r="D44" s="69" t="s">
        <v>76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47">
        <v>0</v>
      </c>
      <c r="R44" s="47">
        <v>0</v>
      </c>
      <c r="S44" s="47">
        <v>0</v>
      </c>
      <c r="T44" s="47">
        <v>0</v>
      </c>
      <c r="U44" s="47">
        <v>0</v>
      </c>
      <c r="V44" s="47">
        <v>0</v>
      </c>
      <c r="W44" s="47">
        <v>0</v>
      </c>
      <c r="X44" s="47">
        <v>0</v>
      </c>
      <c r="Y44" s="47">
        <v>0</v>
      </c>
      <c r="Z44" s="47">
        <v>0</v>
      </c>
      <c r="AA44" s="47">
        <v>0</v>
      </c>
      <c r="AB44" s="47">
        <v>0</v>
      </c>
      <c r="AC44" s="47">
        <v>0</v>
      </c>
      <c r="AD44" s="47">
        <v>0</v>
      </c>
      <c r="AE44" s="47">
        <v>0</v>
      </c>
      <c r="AF44" s="47">
        <v>0</v>
      </c>
      <c r="AG44" s="47">
        <v>0</v>
      </c>
      <c r="AH44" s="47">
        <v>0</v>
      </c>
      <c r="AI44" s="69" t="s">
        <v>76</v>
      </c>
    </row>
    <row r="45" spans="1:35" ht="14.1" customHeight="1" x14ac:dyDescent="0.2">
      <c r="A45" s="66" t="s">
        <v>722</v>
      </c>
      <c r="B45" s="66" t="s">
        <v>725</v>
      </c>
      <c r="C45" s="52" t="s">
        <v>914</v>
      </c>
      <c r="D45" s="69" t="s">
        <v>78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47">
        <v>0</v>
      </c>
      <c r="X45" s="47">
        <v>0</v>
      </c>
      <c r="Y45" s="47">
        <v>0</v>
      </c>
      <c r="Z45" s="47">
        <v>0</v>
      </c>
      <c r="AA45" s="47">
        <v>0</v>
      </c>
      <c r="AB45" s="47">
        <v>0</v>
      </c>
      <c r="AC45" s="47">
        <v>0</v>
      </c>
      <c r="AD45" s="47">
        <v>0</v>
      </c>
      <c r="AE45" s="47">
        <v>0</v>
      </c>
      <c r="AF45" s="47">
        <v>0</v>
      </c>
      <c r="AG45" s="47">
        <v>0</v>
      </c>
      <c r="AH45" s="47">
        <v>0</v>
      </c>
      <c r="AI45" s="69" t="s">
        <v>78</v>
      </c>
    </row>
    <row r="46" spans="1:35" ht="14.1" customHeight="1" x14ac:dyDescent="0.2">
      <c r="A46" s="66" t="s">
        <v>722</v>
      </c>
      <c r="B46" s="66" t="s">
        <v>725</v>
      </c>
      <c r="C46" s="52" t="s">
        <v>746</v>
      </c>
      <c r="D46" s="69" t="s">
        <v>79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  <c r="Q46" s="47">
        <v>0</v>
      </c>
      <c r="R46" s="47">
        <v>0</v>
      </c>
      <c r="S46" s="47">
        <v>0</v>
      </c>
      <c r="T46" s="47">
        <v>0</v>
      </c>
      <c r="U46" s="47">
        <v>0</v>
      </c>
      <c r="V46" s="47">
        <v>0</v>
      </c>
      <c r="W46" s="47">
        <v>0</v>
      </c>
      <c r="X46" s="47">
        <v>0</v>
      </c>
      <c r="Y46" s="47">
        <v>0</v>
      </c>
      <c r="Z46" s="47">
        <v>0</v>
      </c>
      <c r="AA46" s="47">
        <v>0</v>
      </c>
      <c r="AB46" s="47">
        <v>0</v>
      </c>
      <c r="AC46" s="47">
        <v>0</v>
      </c>
      <c r="AD46" s="47">
        <v>0</v>
      </c>
      <c r="AE46" s="47">
        <v>0</v>
      </c>
      <c r="AF46" s="47">
        <v>0</v>
      </c>
      <c r="AG46" s="47">
        <v>0</v>
      </c>
      <c r="AH46" s="47">
        <v>0</v>
      </c>
      <c r="AI46" s="69" t="s">
        <v>79</v>
      </c>
    </row>
    <row r="47" spans="1:35" ht="14.1" customHeight="1" x14ac:dyDescent="0.2">
      <c r="A47" s="66" t="s">
        <v>722</v>
      </c>
      <c r="B47" s="66" t="s">
        <v>725</v>
      </c>
      <c r="C47" s="52" t="s">
        <v>944</v>
      </c>
      <c r="D47" s="69" t="s">
        <v>80</v>
      </c>
      <c r="E47" s="47">
        <v>295000</v>
      </c>
      <c r="F47" s="47">
        <v>-68000</v>
      </c>
      <c r="G47" s="47">
        <v>0</v>
      </c>
      <c r="H47" s="47">
        <v>0</v>
      </c>
      <c r="I47" s="47">
        <v>0</v>
      </c>
      <c r="J47" s="47">
        <v>0</v>
      </c>
      <c r="K47" s="47">
        <v>1000</v>
      </c>
      <c r="L47" s="47">
        <v>0</v>
      </c>
      <c r="M47" s="47">
        <v>228000</v>
      </c>
      <c r="N47" s="47">
        <v>1000</v>
      </c>
      <c r="O47" s="47">
        <v>237000</v>
      </c>
      <c r="P47" s="47">
        <v>44000</v>
      </c>
      <c r="Q47" s="47">
        <v>0</v>
      </c>
      <c r="R47" s="47">
        <v>0</v>
      </c>
      <c r="S47" s="47">
        <v>0</v>
      </c>
      <c r="T47" s="47">
        <v>0</v>
      </c>
      <c r="U47" s="47">
        <v>12000</v>
      </c>
      <c r="V47" s="47">
        <v>0</v>
      </c>
      <c r="W47" s="47">
        <v>293000</v>
      </c>
      <c r="X47" s="47">
        <v>25000</v>
      </c>
      <c r="Y47" s="47">
        <v>237000</v>
      </c>
      <c r="Z47" s="47">
        <v>92000</v>
      </c>
      <c r="AA47" s="47">
        <v>0</v>
      </c>
      <c r="AB47" s="47">
        <v>0</v>
      </c>
      <c r="AC47" s="47">
        <v>0</v>
      </c>
      <c r="AD47" s="47">
        <v>0</v>
      </c>
      <c r="AE47" s="47">
        <v>35000</v>
      </c>
      <c r="AF47" s="47">
        <v>-69000</v>
      </c>
      <c r="AG47" s="47">
        <v>295000</v>
      </c>
      <c r="AH47" s="47">
        <v>12000</v>
      </c>
      <c r="AI47" s="69" t="s">
        <v>80</v>
      </c>
    </row>
    <row r="48" spans="1:35" ht="14.1" customHeight="1" x14ac:dyDescent="0.2">
      <c r="A48" s="66" t="s">
        <v>722</v>
      </c>
      <c r="B48" s="138" t="s">
        <v>735</v>
      </c>
      <c r="C48" s="138"/>
      <c r="D48" s="69" t="s">
        <v>82</v>
      </c>
      <c r="E48" s="47">
        <v>6000</v>
      </c>
      <c r="F48" s="47">
        <v>-6000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3000</v>
      </c>
      <c r="P48" s="47">
        <v>6000</v>
      </c>
      <c r="Q48" s="47">
        <v>0</v>
      </c>
      <c r="R48" s="47">
        <v>0</v>
      </c>
      <c r="S48" s="47">
        <v>0</v>
      </c>
      <c r="T48" s="47">
        <v>0</v>
      </c>
      <c r="U48" s="47">
        <v>0</v>
      </c>
      <c r="V48" s="47">
        <v>0</v>
      </c>
      <c r="W48" s="47">
        <v>9000</v>
      </c>
      <c r="X48" s="47">
        <v>5000</v>
      </c>
      <c r="Y48" s="47">
        <v>3000</v>
      </c>
      <c r="Z48" s="47">
        <v>3000</v>
      </c>
      <c r="AA48" s="47">
        <v>0</v>
      </c>
      <c r="AB48" s="47">
        <v>0</v>
      </c>
      <c r="AC48" s="47">
        <v>0</v>
      </c>
      <c r="AD48" s="47">
        <v>0</v>
      </c>
      <c r="AE48" s="47">
        <v>0</v>
      </c>
      <c r="AF48" s="47">
        <v>0</v>
      </c>
      <c r="AG48" s="47">
        <v>6000</v>
      </c>
      <c r="AH48" s="47">
        <v>3000</v>
      </c>
      <c r="AI48" s="69" t="s">
        <v>82</v>
      </c>
    </row>
    <row r="49" spans="1:35" ht="14.1" customHeight="1" x14ac:dyDescent="0.2">
      <c r="A49" s="66" t="s">
        <v>722</v>
      </c>
      <c r="B49" s="137" t="s">
        <v>1004</v>
      </c>
      <c r="C49" s="137"/>
      <c r="D49" s="72" t="s">
        <v>83</v>
      </c>
      <c r="E49" s="49">
        <v>301000</v>
      </c>
      <c r="F49" s="49">
        <v>-74000</v>
      </c>
      <c r="G49" s="49">
        <v>0</v>
      </c>
      <c r="H49" s="49">
        <v>0</v>
      </c>
      <c r="I49" s="49">
        <v>0</v>
      </c>
      <c r="J49" s="49">
        <v>0</v>
      </c>
      <c r="K49" s="49">
        <v>1000</v>
      </c>
      <c r="L49" s="49">
        <v>0</v>
      </c>
      <c r="M49" s="49">
        <v>228000</v>
      </c>
      <c r="N49" s="49">
        <v>1000</v>
      </c>
      <c r="O49" s="49">
        <v>240000</v>
      </c>
      <c r="P49" s="49">
        <v>50000</v>
      </c>
      <c r="Q49" s="49">
        <v>0</v>
      </c>
      <c r="R49" s="49">
        <v>0</v>
      </c>
      <c r="S49" s="49">
        <v>0</v>
      </c>
      <c r="T49" s="49">
        <v>0</v>
      </c>
      <c r="U49" s="49">
        <v>12000</v>
      </c>
      <c r="V49" s="49">
        <v>0</v>
      </c>
      <c r="W49" s="49">
        <v>302000</v>
      </c>
      <c r="X49" s="49">
        <v>30000</v>
      </c>
      <c r="Y49" s="49">
        <v>240000</v>
      </c>
      <c r="Z49" s="49">
        <v>95000</v>
      </c>
      <c r="AA49" s="49">
        <v>0</v>
      </c>
      <c r="AB49" s="49">
        <v>0</v>
      </c>
      <c r="AC49" s="49">
        <v>0</v>
      </c>
      <c r="AD49" s="49">
        <v>0</v>
      </c>
      <c r="AE49" s="49">
        <v>35000</v>
      </c>
      <c r="AF49" s="49">
        <v>-69000</v>
      </c>
      <c r="AG49" s="49">
        <v>301000</v>
      </c>
      <c r="AH49" s="49">
        <v>15000</v>
      </c>
      <c r="AI49" s="72" t="s">
        <v>83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B8</xm:sqref>
        </x14:dataValidation>
      </x14:dataValidation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2"/>
  <sheetViews>
    <sheetView rightToLeft="1" topLeftCell="A10" workbookViewId="0">
      <selection activeCell="D12" sqref="D12:F13"/>
    </sheetView>
  </sheetViews>
  <sheetFormatPr defaultColWidth="11.42578125" defaultRowHeight="12.75" x14ac:dyDescent="0.2"/>
  <cols>
    <col min="1" max="1" width="26.85546875" customWidth="1"/>
    <col min="2" max="2" width="36.140625" customWidth="1"/>
    <col min="3" max="3" width="9.5703125" customWidth="1"/>
    <col min="4" max="4" width="23.85546875" customWidth="1"/>
    <col min="5" max="5" width="20.28515625" customWidth="1"/>
    <col min="6" max="6" width="24.7109375" customWidth="1"/>
    <col min="7" max="7" width="16.28515625" customWidth="1"/>
    <col min="8" max="8" width="8.28515625" customWidth="1"/>
  </cols>
  <sheetData>
    <row r="1" spans="1:8" ht="14.1" customHeight="1" x14ac:dyDescent="0.2">
      <c r="A1" s="29" t="s">
        <v>596</v>
      </c>
      <c r="B1" s="111"/>
      <c r="C1" s="75"/>
      <c r="D1" s="75"/>
      <c r="E1" s="75"/>
      <c r="F1" s="2"/>
      <c r="G1" s="2"/>
      <c r="H1" s="2"/>
    </row>
    <row r="2" spans="1:8" ht="14.1" customHeight="1" x14ac:dyDescent="0.2">
      <c r="A2" s="29" t="s">
        <v>677</v>
      </c>
      <c r="B2" s="111"/>
      <c r="C2" s="75"/>
      <c r="D2" s="75"/>
      <c r="E2" s="75"/>
      <c r="F2" s="2"/>
      <c r="G2" s="2"/>
      <c r="H2" s="2"/>
    </row>
    <row r="3" spans="1:8" ht="12.95" customHeight="1" x14ac:dyDescent="0.2">
      <c r="A3" s="75"/>
      <c r="B3" s="75"/>
      <c r="C3" s="75"/>
      <c r="D3" s="75"/>
      <c r="E3" s="75"/>
      <c r="F3" s="2"/>
      <c r="G3" s="2"/>
      <c r="H3" s="2"/>
    </row>
    <row r="4" spans="1:8" ht="14.1" customHeight="1" x14ac:dyDescent="0.2">
      <c r="A4" s="33" t="s">
        <v>576</v>
      </c>
      <c r="B4" s="34" t="s">
        <v>29</v>
      </c>
      <c r="C4" s="35" t="str">
        <f>IF(B4&lt;&gt;"",VLOOKUP(B4,'@Entities43'!A2:B81,2,0),"")</f>
        <v>בנק לאומי לישראל בעמ</v>
      </c>
      <c r="D4" s="77"/>
      <c r="E4" s="2"/>
      <c r="F4" s="2"/>
      <c r="G4" s="2"/>
    </row>
    <row r="5" spans="1:8" ht="14.1" customHeight="1" x14ac:dyDescent="0.2">
      <c r="A5" s="37" t="s">
        <v>1140</v>
      </c>
      <c r="B5" s="38">
        <v>43921</v>
      </c>
      <c r="C5" s="45"/>
      <c r="D5" s="45"/>
      <c r="E5" s="2"/>
      <c r="F5" s="2"/>
      <c r="G5" s="2"/>
    </row>
    <row r="6" spans="1:8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45"/>
      <c r="D6" s="45"/>
      <c r="E6" s="2"/>
      <c r="F6" s="2"/>
      <c r="G6" s="2"/>
    </row>
    <row r="7" spans="1:8" ht="14.1" customHeight="1" x14ac:dyDescent="0.2">
      <c r="A7" s="41"/>
      <c r="B7" s="42"/>
      <c r="C7" s="45"/>
      <c r="D7" s="45"/>
      <c r="E7" s="2"/>
      <c r="F7" s="2"/>
      <c r="G7" s="2"/>
    </row>
    <row r="8" spans="1:8" ht="14.1" customHeight="1" x14ac:dyDescent="0.2">
      <c r="A8" s="43" t="s">
        <v>902</v>
      </c>
      <c r="B8" s="44" t="s">
        <v>188</v>
      </c>
      <c r="C8" s="45"/>
      <c r="D8" s="45"/>
      <c r="E8" s="2"/>
      <c r="F8" s="2"/>
      <c r="G8" s="2"/>
    </row>
    <row r="9" spans="1:8" ht="12.95" customHeight="1" x14ac:dyDescent="0.2">
      <c r="A9" s="55"/>
      <c r="B9" s="55"/>
      <c r="C9" s="55"/>
      <c r="D9" s="55"/>
      <c r="E9" s="2"/>
      <c r="F9" s="2"/>
      <c r="G9" s="2"/>
    </row>
    <row r="10" spans="1:8" s="94" customFormat="1" ht="50.1" customHeight="1" x14ac:dyDescent="0.2">
      <c r="A10" s="92" t="s">
        <v>189</v>
      </c>
      <c r="B10" s="91"/>
      <c r="C10" s="91"/>
      <c r="D10" s="91"/>
      <c r="E10" s="91"/>
      <c r="F10" s="91"/>
      <c r="G10" s="61"/>
    </row>
    <row r="11" spans="1:8" ht="14.1" customHeight="1" x14ac:dyDescent="0.2">
      <c r="A11" s="11" t="s">
        <v>188</v>
      </c>
      <c r="B11" s="2"/>
      <c r="C11" s="2"/>
      <c r="D11" s="2"/>
      <c r="E11" s="2"/>
      <c r="F11" s="2"/>
      <c r="G11" s="2"/>
    </row>
    <row r="12" spans="1:8" ht="14.1" customHeight="1" x14ac:dyDescent="0.2">
      <c r="A12" s="45"/>
      <c r="B12" s="45"/>
      <c r="C12" s="45"/>
      <c r="D12" s="79" t="s">
        <v>1143</v>
      </c>
      <c r="E12" s="79" t="s">
        <v>1091</v>
      </c>
      <c r="F12" s="79" t="s">
        <v>1138</v>
      </c>
      <c r="G12" s="45"/>
      <c r="H12" s="84"/>
    </row>
    <row r="13" spans="1:8" ht="14.1" customHeight="1" x14ac:dyDescent="0.2">
      <c r="A13" s="45"/>
      <c r="B13" s="45"/>
      <c r="C13" s="45"/>
      <c r="D13" s="79" t="s">
        <v>786</v>
      </c>
      <c r="E13" s="79" t="s">
        <v>786</v>
      </c>
      <c r="F13" s="79" t="s">
        <v>786</v>
      </c>
      <c r="G13" s="45"/>
      <c r="H13" s="84"/>
    </row>
    <row r="14" spans="1:8" ht="12.95" customHeight="1" x14ac:dyDescent="0.2">
      <c r="A14" s="45"/>
      <c r="B14" s="45"/>
      <c r="C14" s="45"/>
      <c r="D14" s="69" t="s">
        <v>27</v>
      </c>
      <c r="E14" s="69" t="s">
        <v>27</v>
      </c>
      <c r="F14" s="69" t="s">
        <v>27</v>
      </c>
      <c r="G14" s="45"/>
      <c r="H14" s="84"/>
    </row>
    <row r="15" spans="1:8" ht="102" customHeight="1" x14ac:dyDescent="0.2">
      <c r="A15" s="66" t="s">
        <v>762</v>
      </c>
      <c r="B15" s="52" t="s">
        <v>1049</v>
      </c>
      <c r="C15" s="69" t="s">
        <v>27</v>
      </c>
      <c r="D15" s="47">
        <v>0</v>
      </c>
      <c r="E15" s="47">
        <v>0</v>
      </c>
      <c r="F15" s="47">
        <v>0</v>
      </c>
      <c r="G15" s="69" t="s">
        <v>27</v>
      </c>
      <c r="H15" s="84"/>
    </row>
    <row r="16" spans="1:8" ht="96.75" customHeight="1" x14ac:dyDescent="0.2">
      <c r="A16" s="66" t="s">
        <v>762</v>
      </c>
      <c r="B16" s="52" t="s">
        <v>874</v>
      </c>
      <c r="C16" s="69" t="s">
        <v>56</v>
      </c>
      <c r="D16" s="47">
        <v>0</v>
      </c>
      <c r="E16" s="47">
        <v>0</v>
      </c>
      <c r="F16" s="47">
        <v>0</v>
      </c>
      <c r="G16" s="69" t="s">
        <v>56</v>
      </c>
      <c r="H16" s="84"/>
    </row>
    <row r="17" spans="1:8" ht="108.75" customHeight="1" x14ac:dyDescent="0.2">
      <c r="A17" s="66" t="s">
        <v>762</v>
      </c>
      <c r="B17" s="52" t="s">
        <v>984</v>
      </c>
      <c r="C17" s="69" t="s">
        <v>74</v>
      </c>
      <c r="D17" s="47">
        <v>0</v>
      </c>
      <c r="E17" s="47">
        <v>0</v>
      </c>
      <c r="F17" s="47">
        <v>0</v>
      </c>
      <c r="G17" s="69" t="s">
        <v>74</v>
      </c>
      <c r="H17" s="84"/>
    </row>
    <row r="18" spans="1:8" ht="76.5" customHeight="1" x14ac:dyDescent="0.2">
      <c r="A18" s="66" t="s">
        <v>763</v>
      </c>
      <c r="B18" s="52" t="s">
        <v>1049</v>
      </c>
      <c r="C18" s="69" t="s">
        <v>88</v>
      </c>
      <c r="D18" s="47">
        <v>0</v>
      </c>
      <c r="E18" s="47">
        <v>0</v>
      </c>
      <c r="F18" s="47">
        <v>0</v>
      </c>
      <c r="G18" s="69" t="s">
        <v>88</v>
      </c>
      <c r="H18" s="84"/>
    </row>
    <row r="19" spans="1:8" ht="42" customHeight="1" x14ac:dyDescent="0.2">
      <c r="A19" s="66" t="s">
        <v>763</v>
      </c>
      <c r="B19" s="52" t="s">
        <v>874</v>
      </c>
      <c r="C19" s="69" t="s">
        <v>96</v>
      </c>
      <c r="D19" s="47">
        <v>214000</v>
      </c>
      <c r="E19" s="47">
        <v>218000</v>
      </c>
      <c r="F19" s="47">
        <v>207000</v>
      </c>
      <c r="G19" s="69" t="s">
        <v>96</v>
      </c>
      <c r="H19" s="84"/>
    </row>
    <row r="20" spans="1:8" ht="45" customHeight="1" x14ac:dyDescent="0.2">
      <c r="A20" s="66" t="s">
        <v>763</v>
      </c>
      <c r="B20" s="52" t="s">
        <v>984</v>
      </c>
      <c r="C20" s="69" t="s">
        <v>101</v>
      </c>
      <c r="D20" s="47">
        <v>10462000</v>
      </c>
      <c r="E20" s="47">
        <v>11037000</v>
      </c>
      <c r="F20" s="47">
        <v>9445000</v>
      </c>
      <c r="G20" s="69" t="s">
        <v>101</v>
      </c>
      <c r="H20" s="84"/>
    </row>
    <row r="21" spans="1:8" ht="49.5" customHeight="1" x14ac:dyDescent="0.2">
      <c r="A21" s="66" t="s">
        <v>1042</v>
      </c>
      <c r="B21" s="66"/>
      <c r="C21" s="72" t="s">
        <v>204</v>
      </c>
      <c r="D21" s="49">
        <v>10676000</v>
      </c>
      <c r="E21" s="49">
        <v>11255000</v>
      </c>
      <c r="F21" s="49">
        <v>9652000</v>
      </c>
      <c r="G21" s="72" t="s">
        <v>204</v>
      </c>
      <c r="H21" s="84"/>
    </row>
    <row r="22" spans="1:8" ht="15" x14ac:dyDescent="0.2">
      <c r="A22" s="84"/>
      <c r="B22" s="84"/>
      <c r="C22" s="84"/>
      <c r="D22" s="84"/>
      <c r="E22" s="84"/>
      <c r="F22" s="84"/>
      <c r="G22" s="84"/>
      <c r="H22" s="84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B8</xm:sqref>
        </x14:dataValidation>
      </x14:dataValidation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6"/>
  <sheetViews>
    <sheetView rightToLeft="1" tabSelected="1" workbookViewId="0">
      <selection activeCell="B42" sqref="B42:B46"/>
    </sheetView>
  </sheetViews>
  <sheetFormatPr defaultColWidth="11.42578125" defaultRowHeight="12.75" x14ac:dyDescent="0.2"/>
  <cols>
    <col min="1" max="1" width="28" customWidth="1"/>
    <col min="2" max="3" width="13.5703125" customWidth="1"/>
    <col min="4" max="4" width="21.28515625" customWidth="1"/>
    <col min="5" max="5" width="19.5703125" customWidth="1"/>
    <col min="6" max="6" width="16.28515625" customWidth="1"/>
    <col min="7" max="7" width="20.5703125" customWidth="1"/>
    <col min="8" max="8" width="25.5703125" customWidth="1"/>
    <col min="9" max="10" width="16.28515625" customWidth="1"/>
    <col min="11" max="11" width="21.7109375" customWidth="1"/>
    <col min="12" max="13" width="16.28515625" customWidth="1"/>
    <col min="14" max="14" width="21.42578125" customWidth="1"/>
    <col min="15" max="17" width="16.28515625" customWidth="1"/>
    <col min="18" max="18" width="8.28515625" customWidth="1"/>
  </cols>
  <sheetData>
    <row r="1" spans="1:18" ht="17.25" x14ac:dyDescent="0.2">
      <c r="A1" s="101" t="s">
        <v>596</v>
      </c>
      <c r="B1" s="51"/>
      <c r="C1" s="30"/>
      <c r="D1" s="30"/>
      <c r="E1" s="30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7.25" x14ac:dyDescent="0.2">
      <c r="A2" s="101" t="s">
        <v>677</v>
      </c>
      <c r="B2" s="51"/>
      <c r="C2" s="30"/>
      <c r="D2" s="30"/>
      <c r="E2" s="3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7.25" x14ac:dyDescent="0.2">
      <c r="A3" s="30"/>
      <c r="B3" s="30"/>
      <c r="C3" s="30"/>
      <c r="D3" s="3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 ht="17.25" x14ac:dyDescent="0.2">
      <c r="A4" s="33" t="s">
        <v>576</v>
      </c>
      <c r="B4" s="34" t="s">
        <v>29</v>
      </c>
      <c r="C4" s="103" t="str">
        <f>IF(B4&lt;&gt;"",VLOOKUP(B4,'@Entities44'!A2:B81,2,0),"")</f>
        <v>בנק לאומי לישראל בעמ</v>
      </c>
      <c r="D4" s="3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ht="17.25" x14ac:dyDescent="0.2">
      <c r="A5" s="37" t="s">
        <v>1140</v>
      </c>
      <c r="B5" s="38">
        <v>43921</v>
      </c>
      <c r="C5" s="30"/>
      <c r="D5" s="3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8" ht="17.25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8" ht="17.25" x14ac:dyDescent="0.2">
      <c r="A7" s="41"/>
      <c r="B7" s="42"/>
      <c r="C7" s="30"/>
      <c r="D7" s="30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8" ht="17.25" x14ac:dyDescent="0.2">
      <c r="A8" s="43" t="s">
        <v>902</v>
      </c>
      <c r="B8" s="44" t="s">
        <v>190</v>
      </c>
      <c r="C8" s="30"/>
      <c r="D8" s="3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8" ht="15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8" s="94" customFormat="1" ht="20.25" customHeight="1" x14ac:dyDescent="0.2">
      <c r="A10" s="92" t="s">
        <v>191</v>
      </c>
      <c r="B10" s="91"/>
      <c r="C10" s="91"/>
      <c r="D10" s="91"/>
      <c r="E10" s="91"/>
      <c r="F10" s="91"/>
      <c r="G10" s="91"/>
      <c r="H10" s="91"/>
      <c r="I10" s="91"/>
      <c r="J10" s="91"/>
      <c r="K10" s="61"/>
      <c r="L10" s="62"/>
      <c r="M10" s="62"/>
      <c r="N10" s="62"/>
      <c r="O10" s="62"/>
      <c r="P10" s="62"/>
      <c r="Q10" s="62"/>
    </row>
    <row r="11" spans="1:18" ht="15" x14ac:dyDescent="0.2">
      <c r="A11" s="1" t="s">
        <v>190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8" ht="69.75" customHeight="1" x14ac:dyDescent="0.2">
      <c r="A12" s="45"/>
      <c r="B12" s="45"/>
      <c r="C12" s="45"/>
      <c r="D12" s="45"/>
      <c r="E12" s="52" t="s">
        <v>1351</v>
      </c>
      <c r="F12" s="52" t="s">
        <v>1352</v>
      </c>
      <c r="G12" s="52" t="s">
        <v>1353</v>
      </c>
      <c r="H12" s="52" t="s">
        <v>1354</v>
      </c>
      <c r="I12" s="52" t="s">
        <v>1355</v>
      </c>
      <c r="J12" s="52" t="s">
        <v>1356</v>
      </c>
      <c r="K12" s="52" t="s">
        <v>1357</v>
      </c>
      <c r="L12" s="52" t="s">
        <v>1358</v>
      </c>
      <c r="M12" s="52" t="s">
        <v>1359</v>
      </c>
      <c r="N12" s="52" t="s">
        <v>1360</v>
      </c>
      <c r="O12" s="52" t="s">
        <v>1361</v>
      </c>
      <c r="P12" s="52" t="s">
        <v>1362</v>
      </c>
      <c r="Q12" s="45"/>
    </row>
    <row r="13" spans="1:18" ht="17.25" x14ac:dyDescent="0.2">
      <c r="A13" s="45"/>
      <c r="B13" s="45"/>
      <c r="C13" s="45"/>
      <c r="D13" s="45"/>
      <c r="E13" s="82" t="s">
        <v>27</v>
      </c>
      <c r="F13" s="82" t="s">
        <v>56</v>
      </c>
      <c r="G13" s="82" t="s">
        <v>74</v>
      </c>
      <c r="H13" s="82" t="s">
        <v>27</v>
      </c>
      <c r="I13" s="82" t="s">
        <v>56</v>
      </c>
      <c r="J13" s="82" t="s">
        <v>74</v>
      </c>
      <c r="K13" s="82" t="s">
        <v>88</v>
      </c>
      <c r="L13" s="82" t="s">
        <v>96</v>
      </c>
      <c r="M13" s="82" t="s">
        <v>101</v>
      </c>
      <c r="N13" s="82" t="s">
        <v>88</v>
      </c>
      <c r="O13" s="82" t="s">
        <v>96</v>
      </c>
      <c r="P13" s="82" t="s">
        <v>101</v>
      </c>
      <c r="Q13" s="45"/>
    </row>
    <row r="14" spans="1:18" ht="17.25" x14ac:dyDescent="0.2">
      <c r="A14" s="66" t="s">
        <v>556</v>
      </c>
      <c r="B14" s="65" t="s">
        <v>573</v>
      </c>
      <c r="C14" s="82" t="s">
        <v>27</v>
      </c>
      <c r="D14" s="47">
        <v>257674000</v>
      </c>
      <c r="E14" s="47">
        <v>1940000</v>
      </c>
      <c r="F14" s="131">
        <v>3.05</v>
      </c>
      <c r="G14" s="47">
        <v>245884000</v>
      </c>
      <c r="H14" s="47">
        <v>1976000</v>
      </c>
      <c r="I14" s="131">
        <v>3.25</v>
      </c>
      <c r="J14" s="47">
        <v>257674000</v>
      </c>
      <c r="K14" s="47">
        <v>1940000</v>
      </c>
      <c r="L14" s="131">
        <v>3.05</v>
      </c>
      <c r="M14" s="47">
        <v>245884000</v>
      </c>
      <c r="N14" s="47">
        <v>1976000</v>
      </c>
      <c r="O14" s="131">
        <v>3.25</v>
      </c>
      <c r="P14" s="82" t="s">
        <v>27</v>
      </c>
    </row>
    <row r="15" spans="1:18" ht="17.25" customHeight="1" x14ac:dyDescent="0.2">
      <c r="A15" s="66" t="s">
        <v>556</v>
      </c>
      <c r="B15" s="65" t="s">
        <v>875</v>
      </c>
      <c r="C15" s="82" t="s">
        <v>56</v>
      </c>
      <c r="D15" s="47">
        <v>23153000</v>
      </c>
      <c r="E15" s="47">
        <v>278000</v>
      </c>
      <c r="F15" s="131">
        <v>4.8899999999999997</v>
      </c>
      <c r="G15" s="47">
        <v>25692000</v>
      </c>
      <c r="H15" s="47">
        <v>310000</v>
      </c>
      <c r="I15" s="131">
        <v>4.91</v>
      </c>
      <c r="J15" s="47">
        <v>23153000</v>
      </c>
      <c r="K15" s="47">
        <v>278000</v>
      </c>
      <c r="L15" s="131">
        <v>4.8899999999999997</v>
      </c>
      <c r="M15" s="47">
        <v>25692000</v>
      </c>
      <c r="N15" s="47">
        <v>310000</v>
      </c>
      <c r="O15" s="131">
        <v>4.91</v>
      </c>
      <c r="P15" s="82" t="s">
        <v>56</v>
      </c>
    </row>
    <row r="16" spans="1:18" ht="17.25" x14ac:dyDescent="0.2">
      <c r="A16" s="66" t="s">
        <v>556</v>
      </c>
      <c r="B16" s="65" t="s">
        <v>942</v>
      </c>
      <c r="C16" s="82" t="s">
        <v>74</v>
      </c>
      <c r="D16" s="47">
        <v>280827000</v>
      </c>
      <c r="E16" s="47">
        <v>2218000</v>
      </c>
      <c r="F16" s="131">
        <v>3.2</v>
      </c>
      <c r="G16" s="47">
        <v>271576000</v>
      </c>
      <c r="H16" s="47">
        <v>2286000</v>
      </c>
      <c r="I16" s="131">
        <v>3.41</v>
      </c>
      <c r="J16" s="47">
        <v>280827000</v>
      </c>
      <c r="K16" s="47">
        <v>2218000</v>
      </c>
      <c r="L16" s="131">
        <v>3.2</v>
      </c>
      <c r="M16" s="47">
        <v>271576000</v>
      </c>
      <c r="N16" s="47">
        <v>2286000</v>
      </c>
      <c r="O16" s="131">
        <v>3.41</v>
      </c>
      <c r="P16" s="82" t="s">
        <v>74</v>
      </c>
    </row>
    <row r="17" spans="1:16" ht="17.25" x14ac:dyDescent="0.2">
      <c r="A17" s="66" t="s">
        <v>556</v>
      </c>
      <c r="B17" s="52" t="s">
        <v>862</v>
      </c>
      <c r="C17" s="82" t="s">
        <v>88</v>
      </c>
      <c r="D17" s="48"/>
      <c r="E17" s="47">
        <v>129000</v>
      </c>
      <c r="F17" s="86"/>
      <c r="G17" s="48"/>
      <c r="H17" s="47">
        <v>107000</v>
      </c>
      <c r="I17" s="86"/>
      <c r="J17" s="48"/>
      <c r="K17" s="47">
        <v>129000</v>
      </c>
      <c r="L17" s="86"/>
      <c r="M17" s="48"/>
      <c r="N17" s="47">
        <v>107000</v>
      </c>
      <c r="O17" s="86"/>
      <c r="P17" s="82" t="s">
        <v>88</v>
      </c>
    </row>
    <row r="18" spans="1:16" ht="17.25" x14ac:dyDescent="0.2">
      <c r="A18" s="66" t="s">
        <v>555</v>
      </c>
      <c r="B18" s="65" t="s">
        <v>573</v>
      </c>
      <c r="C18" s="82" t="s">
        <v>96</v>
      </c>
      <c r="D18" s="47">
        <v>738000</v>
      </c>
      <c r="E18" s="47">
        <v>8000</v>
      </c>
      <c r="F18" s="131">
        <v>4.41</v>
      </c>
      <c r="G18" s="47">
        <v>731000</v>
      </c>
      <c r="H18" s="47">
        <v>8000</v>
      </c>
      <c r="I18" s="131">
        <v>4.45</v>
      </c>
      <c r="J18" s="47">
        <v>738000</v>
      </c>
      <c r="K18" s="47">
        <v>8000</v>
      </c>
      <c r="L18" s="131">
        <v>4.41</v>
      </c>
      <c r="M18" s="47">
        <v>731000</v>
      </c>
      <c r="N18" s="47">
        <v>8000</v>
      </c>
      <c r="O18" s="131">
        <v>4.45</v>
      </c>
      <c r="P18" s="82" t="s">
        <v>96</v>
      </c>
    </row>
    <row r="19" spans="1:16" ht="17.25" customHeight="1" x14ac:dyDescent="0.2">
      <c r="A19" s="66" t="s">
        <v>555</v>
      </c>
      <c r="B19" s="65" t="s">
        <v>875</v>
      </c>
      <c r="C19" s="82" t="s">
        <v>101</v>
      </c>
      <c r="D19" s="47">
        <v>0</v>
      </c>
      <c r="E19" s="47">
        <v>0</v>
      </c>
      <c r="F19" s="131">
        <v>0</v>
      </c>
      <c r="G19" s="47">
        <v>0</v>
      </c>
      <c r="H19" s="47">
        <v>0</v>
      </c>
      <c r="I19" s="131">
        <v>0</v>
      </c>
      <c r="J19" s="47">
        <v>0</v>
      </c>
      <c r="K19" s="47">
        <v>0</v>
      </c>
      <c r="L19" s="131">
        <v>0</v>
      </c>
      <c r="M19" s="47">
        <v>0</v>
      </c>
      <c r="N19" s="47">
        <v>0</v>
      </c>
      <c r="O19" s="131">
        <v>0</v>
      </c>
      <c r="P19" s="82" t="s">
        <v>101</v>
      </c>
    </row>
    <row r="20" spans="1:16" ht="17.25" x14ac:dyDescent="0.2">
      <c r="A20" s="66" t="s">
        <v>555</v>
      </c>
      <c r="B20" s="65" t="s">
        <v>942</v>
      </c>
      <c r="C20" s="82" t="s">
        <v>204</v>
      </c>
      <c r="D20" s="47">
        <v>738000</v>
      </c>
      <c r="E20" s="47">
        <v>8000</v>
      </c>
      <c r="F20" s="131">
        <v>4.41</v>
      </c>
      <c r="G20" s="47">
        <v>731000</v>
      </c>
      <c r="H20" s="47">
        <v>8000</v>
      </c>
      <c r="I20" s="131">
        <v>4.45</v>
      </c>
      <c r="J20" s="47">
        <v>738000</v>
      </c>
      <c r="K20" s="47">
        <v>8000</v>
      </c>
      <c r="L20" s="131">
        <v>4.41</v>
      </c>
      <c r="M20" s="47">
        <v>731000</v>
      </c>
      <c r="N20" s="47">
        <v>8000</v>
      </c>
      <c r="O20" s="131">
        <v>4.45</v>
      </c>
      <c r="P20" s="82" t="s">
        <v>204</v>
      </c>
    </row>
    <row r="21" spans="1:16" ht="17.25" x14ac:dyDescent="0.2">
      <c r="A21" s="66" t="s">
        <v>1072</v>
      </c>
      <c r="B21" s="65" t="s">
        <v>573</v>
      </c>
      <c r="C21" s="82" t="s">
        <v>205</v>
      </c>
      <c r="D21" s="47">
        <v>9811000</v>
      </c>
      <c r="E21" s="47">
        <v>33000</v>
      </c>
      <c r="F21" s="131">
        <v>1.35</v>
      </c>
      <c r="G21" s="47">
        <v>10403000</v>
      </c>
      <c r="H21" s="47">
        <v>44000</v>
      </c>
      <c r="I21" s="131">
        <v>1.7</v>
      </c>
      <c r="J21" s="47">
        <v>9811000</v>
      </c>
      <c r="K21" s="47">
        <v>33000</v>
      </c>
      <c r="L21" s="131">
        <v>1.35</v>
      </c>
      <c r="M21" s="47">
        <v>10403000</v>
      </c>
      <c r="N21" s="47">
        <v>44000</v>
      </c>
      <c r="O21" s="131">
        <v>1.7</v>
      </c>
      <c r="P21" s="82" t="s">
        <v>205</v>
      </c>
    </row>
    <row r="22" spans="1:16" ht="17.25" customHeight="1" x14ac:dyDescent="0.2">
      <c r="A22" s="66" t="s">
        <v>1072</v>
      </c>
      <c r="B22" s="65" t="s">
        <v>875</v>
      </c>
      <c r="C22" s="82" t="s">
        <v>233</v>
      </c>
      <c r="D22" s="47">
        <v>161000</v>
      </c>
      <c r="E22" s="47">
        <v>0</v>
      </c>
      <c r="F22" s="131">
        <v>0</v>
      </c>
      <c r="G22" s="47">
        <v>372000</v>
      </c>
      <c r="H22" s="47">
        <v>2000</v>
      </c>
      <c r="I22" s="131">
        <v>2.17</v>
      </c>
      <c r="J22" s="47">
        <v>161000</v>
      </c>
      <c r="K22" s="47">
        <v>0</v>
      </c>
      <c r="L22" s="131">
        <v>0</v>
      </c>
      <c r="M22" s="47">
        <v>372000</v>
      </c>
      <c r="N22" s="47">
        <v>2000</v>
      </c>
      <c r="O22" s="131">
        <v>2.17</v>
      </c>
      <c r="P22" s="82" t="s">
        <v>233</v>
      </c>
    </row>
    <row r="23" spans="1:16" ht="17.25" x14ac:dyDescent="0.2">
      <c r="A23" s="66" t="s">
        <v>1072</v>
      </c>
      <c r="B23" s="65" t="s">
        <v>942</v>
      </c>
      <c r="C23" s="82" t="s">
        <v>28</v>
      </c>
      <c r="D23" s="47">
        <v>9972000</v>
      </c>
      <c r="E23" s="47">
        <v>33000</v>
      </c>
      <c r="F23" s="131">
        <v>1.33</v>
      </c>
      <c r="G23" s="47">
        <v>10775000</v>
      </c>
      <c r="H23" s="47">
        <v>46000</v>
      </c>
      <c r="I23" s="131">
        <v>1.72</v>
      </c>
      <c r="J23" s="47">
        <v>9972000</v>
      </c>
      <c r="K23" s="47">
        <v>33000</v>
      </c>
      <c r="L23" s="131">
        <v>1.33</v>
      </c>
      <c r="M23" s="47">
        <v>10775000</v>
      </c>
      <c r="N23" s="47">
        <v>46000</v>
      </c>
      <c r="O23" s="131">
        <v>1.72</v>
      </c>
      <c r="P23" s="82" t="s">
        <v>28</v>
      </c>
    </row>
    <row r="24" spans="1:16" ht="33.75" customHeight="1" x14ac:dyDescent="0.2">
      <c r="A24" s="66" t="s">
        <v>1087</v>
      </c>
      <c r="B24" s="65" t="s">
        <v>573</v>
      </c>
      <c r="C24" s="82" t="s">
        <v>34</v>
      </c>
      <c r="D24" s="47">
        <v>47809000</v>
      </c>
      <c r="E24" s="47">
        <v>30000</v>
      </c>
      <c r="F24" s="131">
        <v>0.25</v>
      </c>
      <c r="G24" s="47">
        <v>50675000</v>
      </c>
      <c r="H24" s="47">
        <v>32000</v>
      </c>
      <c r="I24" s="131">
        <v>0.25</v>
      </c>
      <c r="J24" s="47">
        <v>47809000</v>
      </c>
      <c r="K24" s="47">
        <v>30000</v>
      </c>
      <c r="L24" s="131">
        <v>0.25</v>
      </c>
      <c r="M24" s="47">
        <v>50675000</v>
      </c>
      <c r="N24" s="47">
        <v>32000</v>
      </c>
      <c r="O24" s="131">
        <v>0.25</v>
      </c>
      <c r="P24" s="82" t="s">
        <v>34</v>
      </c>
    </row>
    <row r="25" spans="1:16" ht="17.25" customHeight="1" x14ac:dyDescent="0.2">
      <c r="A25" s="66" t="s">
        <v>1087</v>
      </c>
      <c r="B25" s="65" t="s">
        <v>875</v>
      </c>
      <c r="C25" s="82" t="s">
        <v>38</v>
      </c>
      <c r="D25" s="47">
        <v>792000</v>
      </c>
      <c r="E25" s="47">
        <v>2000</v>
      </c>
      <c r="F25" s="131">
        <v>0.81</v>
      </c>
      <c r="G25" s="47">
        <v>1767000</v>
      </c>
      <c r="H25" s="47">
        <v>4000</v>
      </c>
      <c r="I25" s="131">
        <v>1</v>
      </c>
      <c r="J25" s="47">
        <v>792000</v>
      </c>
      <c r="K25" s="47">
        <v>2000</v>
      </c>
      <c r="L25" s="131">
        <v>0.81</v>
      </c>
      <c r="M25" s="47">
        <v>1767000</v>
      </c>
      <c r="N25" s="47">
        <v>4000</v>
      </c>
      <c r="O25" s="131">
        <v>1</v>
      </c>
      <c r="P25" s="82" t="s">
        <v>38</v>
      </c>
    </row>
    <row r="26" spans="1:16" ht="17.25" x14ac:dyDescent="0.2">
      <c r="A26" s="66" t="s">
        <v>1087</v>
      </c>
      <c r="B26" s="65" t="s">
        <v>942</v>
      </c>
      <c r="C26" s="82" t="s">
        <v>45</v>
      </c>
      <c r="D26" s="47">
        <v>48601000</v>
      </c>
      <c r="E26" s="47">
        <v>32000</v>
      </c>
      <c r="F26" s="131">
        <v>0.26</v>
      </c>
      <c r="G26" s="47">
        <v>52442000</v>
      </c>
      <c r="H26" s="47">
        <v>36000</v>
      </c>
      <c r="I26" s="131">
        <v>0.28000000000000003</v>
      </c>
      <c r="J26" s="47">
        <v>48601000</v>
      </c>
      <c r="K26" s="47">
        <v>32000</v>
      </c>
      <c r="L26" s="131">
        <v>0.26</v>
      </c>
      <c r="M26" s="47">
        <v>52442000</v>
      </c>
      <c r="N26" s="47">
        <v>36000</v>
      </c>
      <c r="O26" s="131">
        <v>1.25</v>
      </c>
      <c r="P26" s="82" t="s">
        <v>45</v>
      </c>
    </row>
    <row r="27" spans="1:16" ht="50.25" customHeight="1" x14ac:dyDescent="0.2">
      <c r="A27" s="66" t="s">
        <v>924</v>
      </c>
      <c r="B27" s="65" t="s">
        <v>573</v>
      </c>
      <c r="C27" s="82" t="s">
        <v>48</v>
      </c>
      <c r="D27" s="47">
        <v>1682000</v>
      </c>
      <c r="E27" s="47">
        <v>4000</v>
      </c>
      <c r="F27" s="131">
        <v>0.95</v>
      </c>
      <c r="G27" s="47">
        <v>697000</v>
      </c>
      <c r="H27" s="47">
        <v>1000</v>
      </c>
      <c r="I27" s="131">
        <v>0.57999999999999996</v>
      </c>
      <c r="J27" s="47">
        <v>1682000</v>
      </c>
      <c r="K27" s="47">
        <v>4000</v>
      </c>
      <c r="L27" s="131">
        <v>0.95</v>
      </c>
      <c r="M27" s="47">
        <v>697000</v>
      </c>
      <c r="N27" s="47">
        <v>1000</v>
      </c>
      <c r="O27" s="131">
        <v>0.57999999999999996</v>
      </c>
      <c r="P27" s="82" t="s">
        <v>48</v>
      </c>
    </row>
    <row r="28" spans="1:16" ht="34.5" x14ac:dyDescent="0.2">
      <c r="A28" s="66" t="s">
        <v>924</v>
      </c>
      <c r="B28" s="65" t="s">
        <v>875</v>
      </c>
      <c r="C28" s="82" t="s">
        <v>50</v>
      </c>
      <c r="D28" s="47">
        <v>0</v>
      </c>
      <c r="E28" s="47">
        <v>0</v>
      </c>
      <c r="F28" s="131">
        <v>0</v>
      </c>
      <c r="G28" s="47">
        <v>0</v>
      </c>
      <c r="H28" s="47">
        <v>0</v>
      </c>
      <c r="I28" s="131">
        <v>0</v>
      </c>
      <c r="J28" s="47">
        <v>0</v>
      </c>
      <c r="K28" s="47">
        <v>0</v>
      </c>
      <c r="L28" s="131">
        <v>0</v>
      </c>
      <c r="M28" s="47">
        <v>0</v>
      </c>
      <c r="N28" s="47">
        <v>0</v>
      </c>
      <c r="O28" s="131">
        <v>0</v>
      </c>
      <c r="P28" s="82" t="s">
        <v>50</v>
      </c>
    </row>
    <row r="29" spans="1:16" ht="34.5" x14ac:dyDescent="0.2">
      <c r="A29" s="66" t="s">
        <v>924</v>
      </c>
      <c r="B29" s="65" t="s">
        <v>942</v>
      </c>
      <c r="C29" s="82" t="s">
        <v>51</v>
      </c>
      <c r="D29" s="47">
        <v>1682000</v>
      </c>
      <c r="E29" s="47">
        <v>4000</v>
      </c>
      <c r="F29" s="131">
        <v>0.95</v>
      </c>
      <c r="G29" s="47">
        <v>697000</v>
      </c>
      <c r="H29" s="47">
        <v>1000</v>
      </c>
      <c r="I29" s="131">
        <v>0.57999999999999996</v>
      </c>
      <c r="J29" s="47">
        <v>1682000</v>
      </c>
      <c r="K29" s="47">
        <v>4000</v>
      </c>
      <c r="L29" s="131">
        <v>0.95</v>
      </c>
      <c r="M29" s="47">
        <v>697000</v>
      </c>
      <c r="N29" s="47">
        <v>1000</v>
      </c>
      <c r="O29" s="131">
        <v>0.57999999999999996</v>
      </c>
      <c r="P29" s="82" t="s">
        <v>51</v>
      </c>
    </row>
    <row r="30" spans="1:16" ht="42.75" customHeight="1" x14ac:dyDescent="0.2">
      <c r="A30" s="66" t="s">
        <v>531</v>
      </c>
      <c r="B30" s="65" t="s">
        <v>573</v>
      </c>
      <c r="C30" s="82" t="s">
        <v>52</v>
      </c>
      <c r="D30" s="47">
        <v>69191000</v>
      </c>
      <c r="E30" s="47">
        <v>256000</v>
      </c>
      <c r="F30" s="131">
        <v>1.49</v>
      </c>
      <c r="G30" s="47">
        <v>62029000</v>
      </c>
      <c r="H30" s="47">
        <v>249000</v>
      </c>
      <c r="I30" s="131">
        <v>1.62</v>
      </c>
      <c r="J30" s="47">
        <v>69191000</v>
      </c>
      <c r="K30" s="47">
        <v>256000</v>
      </c>
      <c r="L30" s="131">
        <v>1.49</v>
      </c>
      <c r="M30" s="47">
        <v>62029000</v>
      </c>
      <c r="N30" s="47">
        <v>249000</v>
      </c>
      <c r="O30" s="131">
        <v>1.62</v>
      </c>
      <c r="P30" s="82" t="s">
        <v>52</v>
      </c>
    </row>
    <row r="31" spans="1:16" ht="34.5" x14ac:dyDescent="0.2">
      <c r="A31" s="66" t="s">
        <v>531</v>
      </c>
      <c r="B31" s="65" t="s">
        <v>875</v>
      </c>
      <c r="C31" s="82" t="s">
        <v>54</v>
      </c>
      <c r="D31" s="47">
        <v>4710000</v>
      </c>
      <c r="E31" s="47">
        <v>32000</v>
      </c>
      <c r="F31" s="131">
        <v>2.75</v>
      </c>
      <c r="G31" s="47">
        <v>6095000</v>
      </c>
      <c r="H31" s="47">
        <v>45000</v>
      </c>
      <c r="I31" s="131">
        <v>2.99</v>
      </c>
      <c r="J31" s="47">
        <v>4710000</v>
      </c>
      <c r="K31" s="47">
        <v>32000</v>
      </c>
      <c r="L31" s="131">
        <v>2.75</v>
      </c>
      <c r="M31" s="47">
        <v>6095000</v>
      </c>
      <c r="N31" s="47">
        <v>45000</v>
      </c>
      <c r="O31" s="131">
        <v>2.99</v>
      </c>
      <c r="P31" s="82" t="s">
        <v>54</v>
      </c>
    </row>
    <row r="32" spans="1:16" ht="34.5" x14ac:dyDescent="0.2">
      <c r="A32" s="66" t="s">
        <v>531</v>
      </c>
      <c r="B32" s="65" t="s">
        <v>942</v>
      </c>
      <c r="C32" s="82" t="s">
        <v>55</v>
      </c>
      <c r="D32" s="47">
        <v>73901000</v>
      </c>
      <c r="E32" s="47">
        <v>288000</v>
      </c>
      <c r="F32" s="131">
        <v>1.57</v>
      </c>
      <c r="G32" s="47">
        <v>68124000</v>
      </c>
      <c r="H32" s="47">
        <v>294000</v>
      </c>
      <c r="I32" s="131">
        <v>1.74</v>
      </c>
      <c r="J32" s="47">
        <v>73901000</v>
      </c>
      <c r="K32" s="47">
        <v>288000</v>
      </c>
      <c r="L32" s="131">
        <v>1.57</v>
      </c>
      <c r="M32" s="47">
        <v>68124000</v>
      </c>
      <c r="N32" s="47">
        <v>294000</v>
      </c>
      <c r="O32" s="131">
        <v>1.74</v>
      </c>
      <c r="P32" s="82" t="s">
        <v>55</v>
      </c>
    </row>
    <row r="33" spans="1:16" ht="59.25" customHeight="1" x14ac:dyDescent="0.2">
      <c r="A33" s="65" t="s">
        <v>886</v>
      </c>
      <c r="B33" s="65"/>
      <c r="C33" s="82" t="s">
        <v>57</v>
      </c>
      <c r="D33" s="47">
        <v>0</v>
      </c>
      <c r="E33" s="48"/>
      <c r="F33" s="86"/>
      <c r="G33" s="47">
        <v>0</v>
      </c>
      <c r="H33" s="48"/>
      <c r="I33" s="86"/>
      <c r="J33" s="47">
        <v>0</v>
      </c>
      <c r="K33" s="48"/>
      <c r="L33" s="86"/>
      <c r="M33" s="47">
        <v>0</v>
      </c>
      <c r="N33" s="48"/>
      <c r="O33" s="86"/>
      <c r="P33" s="82" t="s">
        <v>57</v>
      </c>
    </row>
    <row r="34" spans="1:16" ht="51.75" customHeight="1" x14ac:dyDescent="0.2">
      <c r="A34" s="65" t="s">
        <v>884</v>
      </c>
      <c r="B34" s="65"/>
      <c r="C34" s="82" t="s">
        <v>60</v>
      </c>
      <c r="D34" s="47">
        <v>1179000</v>
      </c>
      <c r="E34" s="48"/>
      <c r="F34" s="86"/>
      <c r="G34" s="47">
        <v>-347000</v>
      </c>
      <c r="H34" s="48"/>
      <c r="I34" s="86"/>
      <c r="J34" s="47">
        <v>1179000</v>
      </c>
      <c r="K34" s="48"/>
      <c r="L34" s="86"/>
      <c r="M34" s="47">
        <v>-347000</v>
      </c>
      <c r="N34" s="48"/>
      <c r="O34" s="86"/>
      <c r="P34" s="82" t="s">
        <v>60</v>
      </c>
    </row>
    <row r="35" spans="1:16" ht="17.25" x14ac:dyDescent="0.2">
      <c r="A35" s="66" t="s">
        <v>530</v>
      </c>
      <c r="B35" s="65" t="s">
        <v>573</v>
      </c>
      <c r="C35" s="82" t="s">
        <v>61</v>
      </c>
      <c r="D35" s="47">
        <v>6268000</v>
      </c>
      <c r="E35" s="47">
        <v>10000</v>
      </c>
      <c r="F35" s="131">
        <v>0.64</v>
      </c>
      <c r="G35" s="47">
        <v>6133000</v>
      </c>
      <c r="H35" s="47">
        <v>8000</v>
      </c>
      <c r="I35" s="131">
        <v>0.52</v>
      </c>
      <c r="J35" s="47">
        <v>6268000</v>
      </c>
      <c r="K35" s="47">
        <v>10000</v>
      </c>
      <c r="L35" s="131">
        <v>0.64</v>
      </c>
      <c r="M35" s="47">
        <v>6133000</v>
      </c>
      <c r="N35" s="47">
        <v>8000</v>
      </c>
      <c r="O35" s="131">
        <v>0.52</v>
      </c>
      <c r="P35" s="82" t="s">
        <v>61</v>
      </c>
    </row>
    <row r="36" spans="1:16" ht="17.25" customHeight="1" x14ac:dyDescent="0.2">
      <c r="A36" s="66" t="s">
        <v>530</v>
      </c>
      <c r="B36" s="65" t="s">
        <v>875</v>
      </c>
      <c r="C36" s="82" t="s">
        <v>63</v>
      </c>
      <c r="D36" s="47">
        <v>0</v>
      </c>
      <c r="E36" s="47">
        <v>0</v>
      </c>
      <c r="F36" s="131">
        <v>0</v>
      </c>
      <c r="G36" s="47">
        <v>0</v>
      </c>
      <c r="H36" s="47">
        <v>0</v>
      </c>
      <c r="I36" s="131">
        <v>0</v>
      </c>
      <c r="J36" s="47">
        <v>0</v>
      </c>
      <c r="K36" s="47">
        <v>0</v>
      </c>
      <c r="L36" s="131">
        <v>0</v>
      </c>
      <c r="M36" s="47">
        <v>0</v>
      </c>
      <c r="N36" s="47">
        <v>0</v>
      </c>
      <c r="O36" s="131">
        <v>0</v>
      </c>
      <c r="P36" s="82" t="s">
        <v>63</v>
      </c>
    </row>
    <row r="37" spans="1:16" ht="17.25" x14ac:dyDescent="0.2">
      <c r="A37" s="66" t="s">
        <v>530</v>
      </c>
      <c r="B37" s="65" t="s">
        <v>942</v>
      </c>
      <c r="C37" s="82" t="s">
        <v>65</v>
      </c>
      <c r="D37" s="47">
        <v>6268000</v>
      </c>
      <c r="E37" s="47">
        <v>10000</v>
      </c>
      <c r="F37" s="131">
        <v>0.64</v>
      </c>
      <c r="G37" s="47">
        <v>6133000</v>
      </c>
      <c r="H37" s="47">
        <v>8000</v>
      </c>
      <c r="I37" s="131">
        <v>0.52</v>
      </c>
      <c r="J37" s="47">
        <v>6268000</v>
      </c>
      <c r="K37" s="47">
        <v>10000</v>
      </c>
      <c r="L37" s="131">
        <v>0.64</v>
      </c>
      <c r="M37" s="47">
        <v>6133000</v>
      </c>
      <c r="N37" s="47">
        <v>8000</v>
      </c>
      <c r="O37" s="131">
        <v>0.52</v>
      </c>
      <c r="P37" s="82" t="s">
        <v>65</v>
      </c>
    </row>
    <row r="38" spans="1:16" ht="17.25" customHeight="1" x14ac:dyDescent="0.2">
      <c r="A38" s="66" t="s">
        <v>530</v>
      </c>
      <c r="B38" s="65" t="s">
        <v>885</v>
      </c>
      <c r="C38" s="82" t="s">
        <v>66</v>
      </c>
      <c r="D38" s="47">
        <v>20000</v>
      </c>
      <c r="E38" s="48"/>
      <c r="F38" s="86"/>
      <c r="G38" s="47">
        <v>15000</v>
      </c>
      <c r="H38" s="48"/>
      <c r="I38" s="86"/>
      <c r="J38" s="47">
        <v>20000</v>
      </c>
      <c r="K38" s="48"/>
      <c r="L38" s="86"/>
      <c r="M38" s="47">
        <v>15000</v>
      </c>
      <c r="N38" s="48"/>
      <c r="O38" s="86"/>
      <c r="P38" s="82" t="s">
        <v>66</v>
      </c>
    </row>
    <row r="39" spans="1:16" ht="17.25" x14ac:dyDescent="0.2">
      <c r="A39" s="66" t="s">
        <v>930</v>
      </c>
      <c r="B39" s="65" t="s">
        <v>573</v>
      </c>
      <c r="C39" s="82" t="s">
        <v>67</v>
      </c>
      <c r="D39" s="47">
        <v>0</v>
      </c>
      <c r="E39" s="47">
        <v>0</v>
      </c>
      <c r="F39" s="131">
        <v>0</v>
      </c>
      <c r="G39" s="47">
        <v>0</v>
      </c>
      <c r="H39" s="47">
        <v>0</v>
      </c>
      <c r="I39" s="131">
        <v>0</v>
      </c>
      <c r="J39" s="47">
        <v>0</v>
      </c>
      <c r="K39" s="47">
        <v>0</v>
      </c>
      <c r="L39" s="131">
        <v>0</v>
      </c>
      <c r="M39" s="47">
        <v>0</v>
      </c>
      <c r="N39" s="47">
        <v>0</v>
      </c>
      <c r="O39" s="131">
        <v>0</v>
      </c>
      <c r="P39" s="82" t="s">
        <v>67</v>
      </c>
    </row>
    <row r="40" spans="1:16" ht="17.25" customHeight="1" x14ac:dyDescent="0.2">
      <c r="A40" s="66" t="s">
        <v>930</v>
      </c>
      <c r="B40" s="65" t="s">
        <v>875</v>
      </c>
      <c r="C40" s="82" t="s">
        <v>70</v>
      </c>
      <c r="D40" s="47">
        <v>0</v>
      </c>
      <c r="E40" s="47">
        <v>0</v>
      </c>
      <c r="F40" s="131">
        <v>0</v>
      </c>
      <c r="G40" s="47">
        <v>0</v>
      </c>
      <c r="H40" s="47">
        <v>0</v>
      </c>
      <c r="I40" s="131">
        <v>0</v>
      </c>
      <c r="J40" s="47">
        <v>0</v>
      </c>
      <c r="K40" s="47">
        <v>0</v>
      </c>
      <c r="L40" s="131">
        <v>0</v>
      </c>
      <c r="M40" s="47">
        <v>0</v>
      </c>
      <c r="N40" s="47">
        <v>0</v>
      </c>
      <c r="O40" s="131">
        <v>0</v>
      </c>
      <c r="P40" s="82" t="s">
        <v>70</v>
      </c>
    </row>
    <row r="41" spans="1:16" ht="17.25" x14ac:dyDescent="0.2">
      <c r="A41" s="66" t="s">
        <v>930</v>
      </c>
      <c r="B41" s="65" t="s">
        <v>942</v>
      </c>
      <c r="C41" s="82" t="s">
        <v>72</v>
      </c>
      <c r="D41" s="47">
        <v>0</v>
      </c>
      <c r="E41" s="47">
        <v>0</v>
      </c>
      <c r="F41" s="131">
        <v>0</v>
      </c>
      <c r="G41" s="47">
        <v>0</v>
      </c>
      <c r="H41" s="47">
        <v>0</v>
      </c>
      <c r="I41" s="131">
        <v>0</v>
      </c>
      <c r="J41" s="47">
        <v>0</v>
      </c>
      <c r="K41" s="47">
        <v>0</v>
      </c>
      <c r="L41" s="131">
        <v>0</v>
      </c>
      <c r="M41" s="47">
        <v>0</v>
      </c>
      <c r="N41" s="47">
        <v>0</v>
      </c>
      <c r="O41" s="131">
        <v>0</v>
      </c>
      <c r="P41" s="82" t="s">
        <v>72</v>
      </c>
    </row>
    <row r="42" spans="1:16" ht="17.25" x14ac:dyDescent="0.2">
      <c r="A42" s="65" t="s">
        <v>974</v>
      </c>
      <c r="B42" s="65"/>
      <c r="C42" s="82" t="s">
        <v>73</v>
      </c>
      <c r="D42" s="47">
        <v>421989000</v>
      </c>
      <c r="E42" s="47">
        <v>2593000</v>
      </c>
      <c r="F42" s="131">
        <v>2.48</v>
      </c>
      <c r="G42" s="47">
        <v>410478000</v>
      </c>
      <c r="H42" s="47">
        <v>2679000</v>
      </c>
      <c r="I42" s="131">
        <v>2.64</v>
      </c>
      <c r="J42" s="47">
        <v>421989000</v>
      </c>
      <c r="K42" s="47">
        <v>2593000</v>
      </c>
      <c r="L42" s="131">
        <v>2.48</v>
      </c>
      <c r="M42" s="47">
        <v>410478000</v>
      </c>
      <c r="N42" s="47">
        <v>2679000</v>
      </c>
      <c r="O42" s="131">
        <v>2.64</v>
      </c>
      <c r="P42" s="82" t="s">
        <v>73</v>
      </c>
    </row>
    <row r="43" spans="1:16" ht="17.25" customHeight="1" x14ac:dyDescent="0.2">
      <c r="A43" s="65" t="s">
        <v>750</v>
      </c>
      <c r="B43" s="65"/>
      <c r="C43" s="82" t="s">
        <v>75</v>
      </c>
      <c r="D43" s="47">
        <v>5714000</v>
      </c>
      <c r="E43" s="48"/>
      <c r="F43" s="48"/>
      <c r="G43" s="47">
        <v>5832000</v>
      </c>
      <c r="H43" s="48"/>
      <c r="I43" s="48"/>
      <c r="J43" s="47">
        <v>5714000</v>
      </c>
      <c r="K43" s="48"/>
      <c r="L43" s="48"/>
      <c r="M43" s="47">
        <v>5832000</v>
      </c>
      <c r="N43" s="48"/>
      <c r="O43" s="48"/>
      <c r="P43" s="82" t="s">
        <v>75</v>
      </c>
    </row>
    <row r="44" spans="1:16" ht="17.25" customHeight="1" x14ac:dyDescent="0.2">
      <c r="A44" s="65" t="s">
        <v>931</v>
      </c>
      <c r="B44" s="65"/>
      <c r="C44" s="82" t="s">
        <v>76</v>
      </c>
      <c r="D44" s="47">
        <v>45126000</v>
      </c>
      <c r="E44" s="48"/>
      <c r="F44" s="48"/>
      <c r="G44" s="47">
        <v>40195000</v>
      </c>
      <c r="H44" s="48"/>
      <c r="I44" s="48"/>
      <c r="J44" s="47">
        <v>45126000</v>
      </c>
      <c r="K44" s="48"/>
      <c r="L44" s="48"/>
      <c r="M44" s="47">
        <v>40195000</v>
      </c>
      <c r="N44" s="48"/>
      <c r="O44" s="48"/>
      <c r="P44" s="82" t="s">
        <v>76</v>
      </c>
    </row>
    <row r="45" spans="1:16" ht="17.25" x14ac:dyDescent="0.2">
      <c r="A45" s="65" t="s">
        <v>1040</v>
      </c>
      <c r="B45" s="65"/>
      <c r="C45" s="82" t="s">
        <v>78</v>
      </c>
      <c r="D45" s="47">
        <v>472829000</v>
      </c>
      <c r="E45" s="48"/>
      <c r="F45" s="48"/>
      <c r="G45" s="47">
        <v>456505000</v>
      </c>
      <c r="H45" s="48"/>
      <c r="I45" s="48"/>
      <c r="J45" s="47">
        <v>472829000</v>
      </c>
      <c r="K45" s="48"/>
      <c r="L45" s="48"/>
      <c r="M45" s="47">
        <v>456505000</v>
      </c>
      <c r="N45" s="48"/>
      <c r="O45" s="48"/>
      <c r="P45" s="82" t="s">
        <v>78</v>
      </c>
    </row>
    <row r="46" spans="1:16" ht="17.25" customHeight="1" x14ac:dyDescent="0.2">
      <c r="A46" s="66" t="s">
        <v>1027</v>
      </c>
      <c r="B46" s="65"/>
      <c r="C46" s="83" t="s">
        <v>79</v>
      </c>
      <c r="D46" s="49">
        <v>28816000</v>
      </c>
      <c r="E46" s="49">
        <v>312000</v>
      </c>
      <c r="F46" s="132">
        <v>4.4000000000000004</v>
      </c>
      <c r="G46" s="49">
        <v>33926000</v>
      </c>
      <c r="H46" s="49">
        <v>361000</v>
      </c>
      <c r="I46" s="132">
        <v>4.33</v>
      </c>
      <c r="J46" s="49">
        <v>28816000</v>
      </c>
      <c r="K46" s="49">
        <v>312000</v>
      </c>
      <c r="L46" s="132">
        <v>4.4000000000000004</v>
      </c>
      <c r="M46" s="49">
        <v>33926000</v>
      </c>
      <c r="N46" s="49">
        <v>361000</v>
      </c>
      <c r="O46" s="132">
        <v>4.33</v>
      </c>
      <c r="P46" s="83" t="s">
        <v>79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B8</xm:sqref>
        </x14:dataValidation>
      </x14:dataValidation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8"/>
  <sheetViews>
    <sheetView rightToLeft="1" topLeftCell="A22" workbookViewId="0">
      <selection activeCell="B38" sqref="B38:B44"/>
    </sheetView>
  </sheetViews>
  <sheetFormatPr defaultColWidth="11.42578125" defaultRowHeight="12.75" x14ac:dyDescent="0.2"/>
  <cols>
    <col min="1" max="1" width="20.5703125" customWidth="1"/>
    <col min="2" max="3" width="13.5703125" customWidth="1"/>
    <col min="4" max="4" width="22.140625" customWidth="1"/>
    <col min="5" max="5" width="17.5703125" customWidth="1"/>
    <col min="6" max="6" width="18.28515625" customWidth="1"/>
    <col min="7" max="7" width="17.5703125" customWidth="1"/>
    <col min="8" max="8" width="22.28515625" customWidth="1"/>
    <col min="9" max="9" width="19.5703125" customWidth="1"/>
    <col min="10" max="10" width="17.7109375" customWidth="1"/>
    <col min="11" max="11" width="19.140625" customWidth="1"/>
    <col min="12" max="12" width="17" customWidth="1"/>
    <col min="13" max="13" width="16.5703125" customWidth="1"/>
    <col min="14" max="14" width="25.140625" customWidth="1"/>
    <col min="15" max="15" width="17.140625" customWidth="1"/>
    <col min="16" max="16" width="20.85546875" customWidth="1"/>
    <col min="17" max="17" width="9.7109375" style="74" customWidth="1"/>
    <col min="18" max="18" width="8.28515625" customWidth="1"/>
  </cols>
  <sheetData>
    <row r="1" spans="1:18" s="31" customFormat="1" ht="17.25" x14ac:dyDescent="0.2">
      <c r="A1" s="101" t="s">
        <v>596</v>
      </c>
      <c r="B1" s="51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45"/>
      <c r="R1" s="30"/>
    </row>
    <row r="2" spans="1:18" s="31" customFormat="1" ht="17.25" x14ac:dyDescent="0.2">
      <c r="A2" s="101" t="s">
        <v>677</v>
      </c>
      <c r="B2" s="51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45"/>
      <c r="R2" s="30"/>
    </row>
    <row r="3" spans="1:18" s="31" customFormat="1" ht="17.25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45"/>
    </row>
    <row r="4" spans="1:18" s="31" customFormat="1" ht="17.25" x14ac:dyDescent="0.2">
      <c r="A4" s="33" t="s">
        <v>576</v>
      </c>
      <c r="B4" s="34" t="s">
        <v>29</v>
      </c>
      <c r="C4" s="103" t="str">
        <f>IF(B4&lt;&gt;"",VLOOKUP(B4,'@Entities45'!A2:B81,2,0),"")</f>
        <v>בנק לאומי לישראל בעמ</v>
      </c>
      <c r="D4" s="36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45"/>
    </row>
    <row r="5" spans="1:18" s="31" customFormat="1" ht="17.25" x14ac:dyDescent="0.2">
      <c r="A5" s="37" t="s">
        <v>1140</v>
      </c>
      <c r="B5" s="38">
        <v>43921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45"/>
    </row>
    <row r="6" spans="1:18" s="31" customFormat="1" ht="17.25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45"/>
    </row>
    <row r="7" spans="1:18" s="31" customFormat="1" ht="17.25" x14ac:dyDescent="0.2">
      <c r="A7" s="43" t="s">
        <v>902</v>
      </c>
      <c r="B7" s="44" t="s">
        <v>192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45"/>
    </row>
    <row r="8" spans="1:18" s="31" customFormat="1" ht="17.25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45"/>
    </row>
    <row r="9" spans="1:18" s="94" customFormat="1" ht="15" customHeight="1" x14ac:dyDescent="0.2">
      <c r="A9" s="92" t="s">
        <v>193</v>
      </c>
      <c r="B9" s="91"/>
      <c r="C9" s="91"/>
      <c r="D9" s="91"/>
      <c r="E9" s="91"/>
      <c r="F9" s="91"/>
      <c r="G9" s="91"/>
      <c r="H9" s="91"/>
      <c r="I9" s="91"/>
      <c r="J9" s="91"/>
      <c r="K9" s="62"/>
      <c r="L9" s="62"/>
      <c r="M9" s="62"/>
      <c r="N9" s="62"/>
      <c r="O9" s="62"/>
      <c r="P9" s="62"/>
      <c r="Q9" s="62"/>
    </row>
    <row r="10" spans="1:18" ht="15" x14ac:dyDescent="0.2">
      <c r="A10" s="1" t="s">
        <v>192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62"/>
    </row>
    <row r="11" spans="1:18" ht="69" customHeight="1" x14ac:dyDescent="0.2">
      <c r="A11" s="2"/>
      <c r="B11" s="2"/>
      <c r="C11" s="2"/>
      <c r="D11" s="52" t="s">
        <v>1351</v>
      </c>
      <c r="E11" s="52" t="s">
        <v>1667</v>
      </c>
      <c r="F11" s="52" t="s">
        <v>1668</v>
      </c>
      <c r="G11" s="52" t="s">
        <v>1354</v>
      </c>
      <c r="H11" s="52" t="s">
        <v>1669</v>
      </c>
      <c r="I11" s="52" t="s">
        <v>1670</v>
      </c>
      <c r="J11" s="52" t="s">
        <v>1357</v>
      </c>
      <c r="K11" s="52" t="s">
        <v>1671</v>
      </c>
      <c r="L11" s="52" t="s">
        <v>1672</v>
      </c>
      <c r="M11" s="52" t="s">
        <v>1360</v>
      </c>
      <c r="N11" s="52" t="s">
        <v>1673</v>
      </c>
      <c r="O11" s="52" t="s">
        <v>1674</v>
      </c>
      <c r="P11" s="62"/>
      <c r="Q11"/>
    </row>
    <row r="12" spans="1:18" ht="17.25" x14ac:dyDescent="0.2">
      <c r="A12" s="45"/>
      <c r="B12" s="45"/>
      <c r="C12" s="45"/>
      <c r="D12" s="82" t="s">
        <v>27</v>
      </c>
      <c r="E12" s="82" t="s">
        <v>56</v>
      </c>
      <c r="F12" s="82" t="s">
        <v>74</v>
      </c>
      <c r="G12" s="82" t="s">
        <v>27</v>
      </c>
      <c r="H12" s="82" t="s">
        <v>56</v>
      </c>
      <c r="I12" s="82" t="s">
        <v>74</v>
      </c>
      <c r="J12" s="82" t="s">
        <v>88</v>
      </c>
      <c r="K12" s="82" t="s">
        <v>96</v>
      </c>
      <c r="L12" s="82" t="s">
        <v>101</v>
      </c>
      <c r="M12" s="82" t="s">
        <v>88</v>
      </c>
      <c r="N12" s="82" t="s">
        <v>96</v>
      </c>
      <c r="O12" s="82" t="s">
        <v>101</v>
      </c>
      <c r="P12" s="62"/>
      <c r="Q12"/>
    </row>
    <row r="13" spans="1:18" ht="17.25" x14ac:dyDescent="0.2">
      <c r="A13" s="66" t="s">
        <v>1082</v>
      </c>
      <c r="B13" s="65" t="s">
        <v>573</v>
      </c>
      <c r="C13" s="82" t="s">
        <v>27</v>
      </c>
      <c r="D13" s="47">
        <v>261883000</v>
      </c>
      <c r="E13" s="47">
        <v>-304000</v>
      </c>
      <c r="F13" s="131">
        <v>-0.47</v>
      </c>
      <c r="G13" s="47">
        <v>255259000</v>
      </c>
      <c r="H13" s="47">
        <v>-385000</v>
      </c>
      <c r="I13" s="131">
        <v>-0.6</v>
      </c>
      <c r="J13" s="47">
        <v>261883000</v>
      </c>
      <c r="K13" s="47">
        <v>-304000</v>
      </c>
      <c r="L13" s="131">
        <v>-0.47</v>
      </c>
      <c r="M13" s="47">
        <v>255259000</v>
      </c>
      <c r="N13" s="47">
        <v>-385000</v>
      </c>
      <c r="O13" s="131">
        <v>-0.6</v>
      </c>
      <c r="P13" s="95" t="s">
        <v>27</v>
      </c>
      <c r="Q13"/>
    </row>
    <row r="14" spans="1:18" ht="17.25" x14ac:dyDescent="0.2">
      <c r="A14" s="66" t="s">
        <v>1082</v>
      </c>
      <c r="B14" s="52" t="s">
        <v>819</v>
      </c>
      <c r="C14" s="82" t="s">
        <v>56</v>
      </c>
      <c r="D14" s="47">
        <v>130413000</v>
      </c>
      <c r="E14" s="47">
        <v>-34000</v>
      </c>
      <c r="F14" s="131">
        <v>-0.1</v>
      </c>
      <c r="G14" s="47">
        <v>121811000</v>
      </c>
      <c r="H14" s="47">
        <v>-34000</v>
      </c>
      <c r="I14" s="131">
        <v>-0.11</v>
      </c>
      <c r="J14" s="47">
        <v>130413000</v>
      </c>
      <c r="K14" s="47">
        <v>-34000</v>
      </c>
      <c r="L14" s="131">
        <v>-0.1</v>
      </c>
      <c r="M14" s="47">
        <v>121811000</v>
      </c>
      <c r="N14" s="47">
        <v>-34000</v>
      </c>
      <c r="O14" s="131">
        <v>-0.11</v>
      </c>
      <c r="P14" s="95" t="s">
        <v>56</v>
      </c>
      <c r="Q14"/>
    </row>
    <row r="15" spans="1:18" ht="17.25" x14ac:dyDescent="0.2">
      <c r="A15" s="66" t="s">
        <v>1082</v>
      </c>
      <c r="B15" s="52" t="s">
        <v>815</v>
      </c>
      <c r="C15" s="82" t="s">
        <v>74</v>
      </c>
      <c r="D15" s="47">
        <v>131470000</v>
      </c>
      <c r="E15" s="47">
        <v>-270000</v>
      </c>
      <c r="F15" s="131">
        <v>-0.82</v>
      </c>
      <c r="G15" s="47">
        <v>133448000</v>
      </c>
      <c r="H15" s="47">
        <v>-351000</v>
      </c>
      <c r="I15" s="131">
        <v>-1.06</v>
      </c>
      <c r="J15" s="47">
        <v>131470000</v>
      </c>
      <c r="K15" s="47">
        <v>-270000</v>
      </c>
      <c r="L15" s="131">
        <v>-0.82</v>
      </c>
      <c r="M15" s="47">
        <v>133448000</v>
      </c>
      <c r="N15" s="47">
        <v>-351000</v>
      </c>
      <c r="O15" s="131">
        <v>-1.06</v>
      </c>
      <c r="P15" s="95" t="s">
        <v>74</v>
      </c>
      <c r="Q15"/>
    </row>
    <row r="16" spans="1:18" ht="17.25" customHeight="1" x14ac:dyDescent="0.2">
      <c r="A16" s="66" t="s">
        <v>1082</v>
      </c>
      <c r="B16" s="65" t="s">
        <v>875</v>
      </c>
      <c r="C16" s="82" t="s">
        <v>88</v>
      </c>
      <c r="D16" s="47">
        <v>14246000</v>
      </c>
      <c r="E16" s="47">
        <v>-49000</v>
      </c>
      <c r="F16" s="131">
        <v>-1.38</v>
      </c>
      <c r="G16" s="47">
        <v>16187000</v>
      </c>
      <c r="H16" s="47">
        <v>-79000</v>
      </c>
      <c r="I16" s="131">
        <v>-1.97</v>
      </c>
      <c r="J16" s="47">
        <v>14246000</v>
      </c>
      <c r="K16" s="47">
        <v>-49000</v>
      </c>
      <c r="L16" s="131">
        <v>-1.38</v>
      </c>
      <c r="M16" s="47">
        <v>16187000</v>
      </c>
      <c r="N16" s="47">
        <v>-79000</v>
      </c>
      <c r="O16" s="131">
        <v>-1.97</v>
      </c>
      <c r="P16" s="95" t="s">
        <v>88</v>
      </c>
      <c r="Q16"/>
    </row>
    <row r="17" spans="1:17" ht="17.25" x14ac:dyDescent="0.2">
      <c r="A17" s="66" t="s">
        <v>1082</v>
      </c>
      <c r="B17" s="52" t="s">
        <v>819</v>
      </c>
      <c r="C17" s="82" t="s">
        <v>96</v>
      </c>
      <c r="D17" s="47">
        <v>6287000</v>
      </c>
      <c r="E17" s="47">
        <v>-15000</v>
      </c>
      <c r="F17" s="131">
        <v>-0.96</v>
      </c>
      <c r="G17" s="47">
        <v>5432000</v>
      </c>
      <c r="H17" s="47">
        <v>-19000</v>
      </c>
      <c r="I17" s="131">
        <v>-1.41</v>
      </c>
      <c r="J17" s="47">
        <v>6287000</v>
      </c>
      <c r="K17" s="47">
        <v>-15000</v>
      </c>
      <c r="L17" s="131">
        <v>-0.96</v>
      </c>
      <c r="M17" s="47">
        <v>5432000</v>
      </c>
      <c r="N17" s="47">
        <v>-19000</v>
      </c>
      <c r="O17" s="131">
        <v>-1.41</v>
      </c>
      <c r="P17" s="95" t="s">
        <v>96</v>
      </c>
      <c r="Q17"/>
    </row>
    <row r="18" spans="1:17" ht="17.25" x14ac:dyDescent="0.2">
      <c r="A18" s="66" t="s">
        <v>1082</v>
      </c>
      <c r="B18" s="52" t="s">
        <v>815</v>
      </c>
      <c r="C18" s="82" t="s">
        <v>101</v>
      </c>
      <c r="D18" s="47">
        <v>7959000</v>
      </c>
      <c r="E18" s="47">
        <v>-34000</v>
      </c>
      <c r="F18" s="131">
        <v>-1.72</v>
      </c>
      <c r="G18" s="47">
        <v>10755000</v>
      </c>
      <c r="H18" s="47">
        <v>-60000</v>
      </c>
      <c r="I18" s="131">
        <v>-2.25</v>
      </c>
      <c r="J18" s="47">
        <v>7959000</v>
      </c>
      <c r="K18" s="47">
        <v>-34000</v>
      </c>
      <c r="L18" s="131">
        <v>-1.72</v>
      </c>
      <c r="M18" s="47">
        <v>10755000</v>
      </c>
      <c r="N18" s="47">
        <v>-60000</v>
      </c>
      <c r="O18" s="131">
        <v>-2.25</v>
      </c>
      <c r="P18" s="95" t="s">
        <v>101</v>
      </c>
      <c r="Q18"/>
    </row>
    <row r="19" spans="1:17" ht="17.25" x14ac:dyDescent="0.2">
      <c r="A19" s="66" t="s">
        <v>1082</v>
      </c>
      <c r="B19" s="65" t="s">
        <v>942</v>
      </c>
      <c r="C19" s="82" t="s">
        <v>204</v>
      </c>
      <c r="D19" s="47">
        <v>276129000</v>
      </c>
      <c r="E19" s="47">
        <v>-353000</v>
      </c>
      <c r="F19" s="131">
        <v>-0.51</v>
      </c>
      <c r="G19" s="47">
        <v>271446000</v>
      </c>
      <c r="H19" s="47">
        <v>-464000</v>
      </c>
      <c r="I19" s="131">
        <v>-0.69</v>
      </c>
      <c r="J19" s="47">
        <v>276129000</v>
      </c>
      <c r="K19" s="47">
        <v>-353000</v>
      </c>
      <c r="L19" s="131">
        <v>-0.51</v>
      </c>
      <c r="M19" s="47">
        <v>271446000</v>
      </c>
      <c r="N19" s="47">
        <v>-464000</v>
      </c>
      <c r="O19" s="131">
        <v>-0.69</v>
      </c>
      <c r="P19" s="95" t="s">
        <v>204</v>
      </c>
      <c r="Q19"/>
    </row>
    <row r="20" spans="1:17" ht="17.25" x14ac:dyDescent="0.2">
      <c r="A20" s="66" t="s">
        <v>1074</v>
      </c>
      <c r="B20" s="65" t="s">
        <v>573</v>
      </c>
      <c r="C20" s="82" t="s">
        <v>205</v>
      </c>
      <c r="D20" s="47">
        <v>175000</v>
      </c>
      <c r="E20" s="47">
        <v>-1000</v>
      </c>
      <c r="F20" s="131">
        <v>-2.31</v>
      </c>
      <c r="G20" s="47">
        <v>199000</v>
      </c>
      <c r="H20" s="47">
        <v>-1000</v>
      </c>
      <c r="I20" s="131">
        <v>-2.0299999999999998</v>
      </c>
      <c r="J20" s="47">
        <v>175000</v>
      </c>
      <c r="K20" s="47">
        <v>-1000</v>
      </c>
      <c r="L20" s="131">
        <v>-2.31</v>
      </c>
      <c r="M20" s="47">
        <v>199000</v>
      </c>
      <c r="N20" s="47">
        <v>-1000</v>
      </c>
      <c r="O20" s="131">
        <v>-2.0299999999999998</v>
      </c>
      <c r="P20" s="95" t="s">
        <v>205</v>
      </c>
      <c r="Q20"/>
    </row>
    <row r="21" spans="1:17" ht="17.25" customHeight="1" x14ac:dyDescent="0.2">
      <c r="A21" s="66" t="s">
        <v>1074</v>
      </c>
      <c r="B21" s="65" t="s">
        <v>875</v>
      </c>
      <c r="C21" s="82" t="s">
        <v>233</v>
      </c>
      <c r="D21" s="47">
        <v>131000</v>
      </c>
      <c r="E21" s="47">
        <v>0</v>
      </c>
      <c r="F21" s="131">
        <v>0</v>
      </c>
      <c r="G21" s="47">
        <v>502000</v>
      </c>
      <c r="H21" s="47">
        <v>0</v>
      </c>
      <c r="I21" s="131">
        <v>0</v>
      </c>
      <c r="J21" s="47">
        <v>131000</v>
      </c>
      <c r="K21" s="47">
        <v>0</v>
      </c>
      <c r="L21" s="131">
        <v>0</v>
      </c>
      <c r="M21" s="47">
        <v>502000</v>
      </c>
      <c r="N21" s="47">
        <v>0</v>
      </c>
      <c r="O21" s="131">
        <v>0</v>
      </c>
      <c r="P21" s="95" t="s">
        <v>233</v>
      </c>
      <c r="Q21"/>
    </row>
    <row r="22" spans="1:17" ht="17.25" x14ac:dyDescent="0.2">
      <c r="A22" s="66" t="s">
        <v>1074</v>
      </c>
      <c r="B22" s="65" t="s">
        <v>942</v>
      </c>
      <c r="C22" s="82" t="s">
        <v>28</v>
      </c>
      <c r="D22" s="47">
        <v>306000</v>
      </c>
      <c r="E22" s="47">
        <v>-1000</v>
      </c>
      <c r="F22" s="131">
        <v>-1.31</v>
      </c>
      <c r="G22" s="47">
        <v>701000</v>
      </c>
      <c r="H22" s="47">
        <v>-1000</v>
      </c>
      <c r="I22" s="131">
        <v>-0.56999999999999995</v>
      </c>
      <c r="J22" s="47">
        <v>306000</v>
      </c>
      <c r="K22" s="47">
        <v>-1000</v>
      </c>
      <c r="L22" s="131">
        <v>-1.31</v>
      </c>
      <c r="M22" s="47">
        <v>701000</v>
      </c>
      <c r="N22" s="47">
        <v>-1000</v>
      </c>
      <c r="O22" s="131">
        <v>-0.56999999999999995</v>
      </c>
      <c r="P22" s="95" t="s">
        <v>28</v>
      </c>
      <c r="Q22"/>
    </row>
    <row r="23" spans="1:17" ht="17.25" customHeight="1" x14ac:dyDescent="0.2">
      <c r="A23" s="66" t="s">
        <v>1077</v>
      </c>
      <c r="B23" s="65" t="s">
        <v>573</v>
      </c>
      <c r="C23" s="82" t="s">
        <v>34</v>
      </c>
      <c r="D23" s="47">
        <v>154000</v>
      </c>
      <c r="E23" s="47">
        <v>0</v>
      </c>
      <c r="F23" s="131">
        <v>0</v>
      </c>
      <c r="G23" s="47">
        <v>0</v>
      </c>
      <c r="H23" s="47">
        <v>0</v>
      </c>
      <c r="I23" s="131">
        <v>0</v>
      </c>
      <c r="J23" s="47">
        <v>154000</v>
      </c>
      <c r="K23" s="47">
        <v>0</v>
      </c>
      <c r="L23" s="131">
        <v>0</v>
      </c>
      <c r="M23" s="47">
        <v>0</v>
      </c>
      <c r="N23" s="47">
        <v>0</v>
      </c>
      <c r="O23" s="131">
        <v>0</v>
      </c>
      <c r="P23" s="95" t="s">
        <v>34</v>
      </c>
      <c r="Q23"/>
    </row>
    <row r="24" spans="1:17" ht="34.5" x14ac:dyDescent="0.2">
      <c r="A24" s="66" t="s">
        <v>1077</v>
      </c>
      <c r="B24" s="65" t="s">
        <v>875</v>
      </c>
      <c r="C24" s="82" t="s">
        <v>38</v>
      </c>
      <c r="D24" s="47">
        <v>0</v>
      </c>
      <c r="E24" s="47">
        <v>0</v>
      </c>
      <c r="F24" s="131">
        <v>0</v>
      </c>
      <c r="G24" s="47">
        <v>0</v>
      </c>
      <c r="H24" s="47">
        <v>0</v>
      </c>
      <c r="I24" s="131">
        <v>0</v>
      </c>
      <c r="J24" s="47">
        <v>0</v>
      </c>
      <c r="K24" s="47">
        <v>0</v>
      </c>
      <c r="L24" s="131">
        <v>0</v>
      </c>
      <c r="M24" s="47">
        <v>0</v>
      </c>
      <c r="N24" s="47">
        <v>0</v>
      </c>
      <c r="O24" s="131">
        <v>0</v>
      </c>
      <c r="P24" s="95" t="s">
        <v>38</v>
      </c>
      <c r="Q24"/>
    </row>
    <row r="25" spans="1:17" ht="34.5" x14ac:dyDescent="0.2">
      <c r="A25" s="66" t="s">
        <v>1077</v>
      </c>
      <c r="B25" s="65" t="s">
        <v>942</v>
      </c>
      <c r="C25" s="82" t="s">
        <v>45</v>
      </c>
      <c r="D25" s="47">
        <v>154000</v>
      </c>
      <c r="E25" s="47">
        <v>0</v>
      </c>
      <c r="F25" s="131">
        <v>0</v>
      </c>
      <c r="G25" s="47">
        <v>0</v>
      </c>
      <c r="H25" s="47">
        <v>0</v>
      </c>
      <c r="I25" s="131">
        <v>0</v>
      </c>
      <c r="J25" s="47">
        <v>154000</v>
      </c>
      <c r="K25" s="47">
        <v>0</v>
      </c>
      <c r="L25" s="131">
        <v>0</v>
      </c>
      <c r="M25" s="47">
        <v>0</v>
      </c>
      <c r="N25" s="47">
        <v>0</v>
      </c>
      <c r="O25" s="131">
        <v>0</v>
      </c>
      <c r="P25" s="95" t="s">
        <v>45</v>
      </c>
      <c r="Q25"/>
    </row>
    <row r="26" spans="1:17" ht="17.25" x14ac:dyDescent="0.2">
      <c r="A26" s="66" t="s">
        <v>1076</v>
      </c>
      <c r="B26" s="65" t="s">
        <v>573</v>
      </c>
      <c r="C26" s="82" t="s">
        <v>48</v>
      </c>
      <c r="D26" s="47">
        <v>5209000</v>
      </c>
      <c r="E26" s="47">
        <v>-6000</v>
      </c>
      <c r="F26" s="131">
        <v>-0.46</v>
      </c>
      <c r="G26" s="47">
        <v>4665000</v>
      </c>
      <c r="H26" s="47">
        <v>-3000</v>
      </c>
      <c r="I26" s="131">
        <v>-0.26</v>
      </c>
      <c r="J26" s="47">
        <v>5209000</v>
      </c>
      <c r="K26" s="47">
        <v>-6000</v>
      </c>
      <c r="L26" s="131">
        <v>-0.46</v>
      </c>
      <c r="M26" s="47">
        <v>4665000</v>
      </c>
      <c r="N26" s="47">
        <v>-3000</v>
      </c>
      <c r="O26" s="131">
        <v>-0.26</v>
      </c>
      <c r="P26" s="95" t="s">
        <v>48</v>
      </c>
      <c r="Q26"/>
    </row>
    <row r="27" spans="1:17" ht="17.25" customHeight="1" x14ac:dyDescent="0.2">
      <c r="A27" s="66" t="s">
        <v>1076</v>
      </c>
      <c r="B27" s="65" t="s">
        <v>875</v>
      </c>
      <c r="C27" s="82" t="s">
        <v>50</v>
      </c>
      <c r="D27" s="47">
        <v>67000</v>
      </c>
      <c r="E27" s="47">
        <v>0</v>
      </c>
      <c r="F27" s="131">
        <v>0</v>
      </c>
      <c r="G27" s="47">
        <v>27000</v>
      </c>
      <c r="H27" s="47">
        <v>0</v>
      </c>
      <c r="I27" s="131">
        <v>0</v>
      </c>
      <c r="J27" s="47">
        <v>67000</v>
      </c>
      <c r="K27" s="47">
        <v>0</v>
      </c>
      <c r="L27" s="131">
        <v>0</v>
      </c>
      <c r="M27" s="47">
        <v>27000</v>
      </c>
      <c r="N27" s="47">
        <v>0</v>
      </c>
      <c r="O27" s="131">
        <v>0</v>
      </c>
      <c r="P27" s="95" t="s">
        <v>50</v>
      </c>
      <c r="Q27"/>
    </row>
    <row r="28" spans="1:17" ht="17.25" x14ac:dyDescent="0.2">
      <c r="A28" s="66" t="s">
        <v>1076</v>
      </c>
      <c r="B28" s="65" t="s">
        <v>942</v>
      </c>
      <c r="C28" s="82" t="s">
        <v>51</v>
      </c>
      <c r="D28" s="47">
        <v>5276000</v>
      </c>
      <c r="E28" s="47">
        <v>-6000</v>
      </c>
      <c r="F28" s="131">
        <v>-0.46</v>
      </c>
      <c r="G28" s="47">
        <v>4692000</v>
      </c>
      <c r="H28" s="47">
        <v>-3000</v>
      </c>
      <c r="I28" s="131">
        <v>-0.26</v>
      </c>
      <c r="J28" s="47">
        <v>5276000</v>
      </c>
      <c r="K28" s="47">
        <v>-6000</v>
      </c>
      <c r="L28" s="131">
        <v>-0.46</v>
      </c>
      <c r="M28" s="47">
        <v>4692000</v>
      </c>
      <c r="N28" s="47">
        <v>-3000</v>
      </c>
      <c r="O28" s="131">
        <v>-0.26</v>
      </c>
      <c r="P28" s="95" t="s">
        <v>51</v>
      </c>
      <c r="Q28"/>
    </row>
    <row r="29" spans="1:17" ht="17.25" customHeight="1" x14ac:dyDescent="0.2">
      <c r="A29" s="66" t="s">
        <v>924</v>
      </c>
      <c r="B29" s="65" t="s">
        <v>573</v>
      </c>
      <c r="C29" s="82" t="s">
        <v>52</v>
      </c>
      <c r="D29" s="47">
        <v>1331000</v>
      </c>
      <c r="E29" s="47">
        <v>-4000</v>
      </c>
      <c r="F29" s="131">
        <v>-1.21</v>
      </c>
      <c r="G29" s="47">
        <v>357000</v>
      </c>
      <c r="H29" s="47">
        <v>-1000</v>
      </c>
      <c r="I29" s="131">
        <v>-1.1299999999999999</v>
      </c>
      <c r="J29" s="47">
        <v>1331000</v>
      </c>
      <c r="K29" s="47">
        <v>-4000</v>
      </c>
      <c r="L29" s="131">
        <v>-1.21</v>
      </c>
      <c r="M29" s="47">
        <v>357000</v>
      </c>
      <c r="N29" s="47">
        <v>-1000</v>
      </c>
      <c r="O29" s="131">
        <v>-1.1299999999999999</v>
      </c>
      <c r="P29" s="95" t="s">
        <v>52</v>
      </c>
      <c r="Q29"/>
    </row>
    <row r="30" spans="1:17" ht="51.75" x14ac:dyDescent="0.2">
      <c r="A30" s="66" t="s">
        <v>924</v>
      </c>
      <c r="B30" s="65" t="s">
        <v>875</v>
      </c>
      <c r="C30" s="82" t="s">
        <v>54</v>
      </c>
      <c r="D30" s="47">
        <v>0</v>
      </c>
      <c r="E30" s="47">
        <v>0</v>
      </c>
      <c r="F30" s="131">
        <v>0</v>
      </c>
      <c r="G30" s="47">
        <v>0</v>
      </c>
      <c r="H30" s="47">
        <v>0</v>
      </c>
      <c r="I30" s="131">
        <v>0</v>
      </c>
      <c r="J30" s="47">
        <v>0</v>
      </c>
      <c r="K30" s="47">
        <v>0</v>
      </c>
      <c r="L30" s="131">
        <v>0</v>
      </c>
      <c r="M30" s="47">
        <v>0</v>
      </c>
      <c r="N30" s="47">
        <v>0</v>
      </c>
      <c r="O30" s="131">
        <v>0</v>
      </c>
      <c r="P30" s="95" t="s">
        <v>54</v>
      </c>
      <c r="Q30"/>
    </row>
    <row r="31" spans="1:17" ht="51.75" x14ac:dyDescent="0.2">
      <c r="A31" s="66" t="s">
        <v>924</v>
      </c>
      <c r="B31" s="65" t="s">
        <v>942</v>
      </c>
      <c r="C31" s="82" t="s">
        <v>55</v>
      </c>
      <c r="D31" s="47">
        <v>1331000</v>
      </c>
      <c r="E31" s="47">
        <v>-4000</v>
      </c>
      <c r="F31" s="131">
        <v>-1.21</v>
      </c>
      <c r="G31" s="47">
        <v>357000</v>
      </c>
      <c r="H31" s="47">
        <v>-1000</v>
      </c>
      <c r="I31" s="131">
        <v>-1.1299999999999999</v>
      </c>
      <c r="J31" s="47">
        <v>1331000</v>
      </c>
      <c r="K31" s="47">
        <v>-4000</v>
      </c>
      <c r="L31" s="131">
        <v>-1.21</v>
      </c>
      <c r="M31" s="47">
        <v>357000</v>
      </c>
      <c r="N31" s="47">
        <v>-1000</v>
      </c>
      <c r="O31" s="131">
        <v>-1.1299999999999999</v>
      </c>
      <c r="P31" s="95" t="s">
        <v>55</v>
      </c>
      <c r="Q31"/>
    </row>
    <row r="32" spans="1:17" ht="17.25" x14ac:dyDescent="0.2">
      <c r="A32" s="66" t="s">
        <v>538</v>
      </c>
      <c r="B32" s="65" t="s">
        <v>573</v>
      </c>
      <c r="C32" s="82" t="s">
        <v>57</v>
      </c>
      <c r="D32" s="47">
        <v>21652000</v>
      </c>
      <c r="E32" s="47">
        <v>-60000</v>
      </c>
      <c r="F32" s="131">
        <v>-1.1100000000000001</v>
      </c>
      <c r="G32" s="47">
        <v>19357000</v>
      </c>
      <c r="H32" s="47">
        <v>-90000</v>
      </c>
      <c r="I32" s="131">
        <v>-1.87</v>
      </c>
      <c r="J32" s="47">
        <v>21652000</v>
      </c>
      <c r="K32" s="47">
        <v>-60000</v>
      </c>
      <c r="L32" s="131">
        <v>-1.1100000000000001</v>
      </c>
      <c r="M32" s="47">
        <v>19357000</v>
      </c>
      <c r="N32" s="47">
        <v>-90000</v>
      </c>
      <c r="O32" s="131">
        <v>-1.87</v>
      </c>
      <c r="P32" s="95" t="s">
        <v>57</v>
      </c>
      <c r="Q32"/>
    </row>
    <row r="33" spans="1:17" ht="17.25" customHeight="1" x14ac:dyDescent="0.2">
      <c r="A33" s="66" t="s">
        <v>538</v>
      </c>
      <c r="B33" s="65" t="s">
        <v>875</v>
      </c>
      <c r="C33" s="82" t="s">
        <v>60</v>
      </c>
      <c r="D33" s="47">
        <v>0</v>
      </c>
      <c r="E33" s="47">
        <v>0</v>
      </c>
      <c r="F33" s="131">
        <v>0</v>
      </c>
      <c r="G33" s="47">
        <v>0</v>
      </c>
      <c r="H33" s="47">
        <v>0</v>
      </c>
      <c r="I33" s="131">
        <v>0</v>
      </c>
      <c r="J33" s="47">
        <v>0</v>
      </c>
      <c r="K33" s="47">
        <v>0</v>
      </c>
      <c r="L33" s="131">
        <v>0</v>
      </c>
      <c r="M33" s="47">
        <v>0</v>
      </c>
      <c r="N33" s="47">
        <v>0</v>
      </c>
      <c r="O33" s="131">
        <v>0</v>
      </c>
      <c r="P33" s="95" t="s">
        <v>60</v>
      </c>
      <c r="Q33"/>
    </row>
    <row r="34" spans="1:17" ht="17.25" x14ac:dyDescent="0.2">
      <c r="A34" s="66" t="s">
        <v>538</v>
      </c>
      <c r="B34" s="65" t="s">
        <v>942</v>
      </c>
      <c r="C34" s="82" t="s">
        <v>61</v>
      </c>
      <c r="D34" s="47">
        <v>21652000</v>
      </c>
      <c r="E34" s="47">
        <v>-60000</v>
      </c>
      <c r="F34" s="131">
        <v>-1.1100000000000001</v>
      </c>
      <c r="G34" s="47">
        <v>19357000</v>
      </c>
      <c r="H34" s="47">
        <v>-90000</v>
      </c>
      <c r="I34" s="131">
        <v>-1.87</v>
      </c>
      <c r="J34" s="47">
        <v>21652000</v>
      </c>
      <c r="K34" s="47">
        <v>-60000</v>
      </c>
      <c r="L34" s="131">
        <v>-1.1100000000000001</v>
      </c>
      <c r="M34" s="47">
        <v>19357000</v>
      </c>
      <c r="N34" s="47">
        <v>-90000</v>
      </c>
      <c r="O34" s="131">
        <v>-1.87</v>
      </c>
      <c r="P34" s="95" t="s">
        <v>61</v>
      </c>
      <c r="Q34"/>
    </row>
    <row r="35" spans="1:17" ht="17.25" x14ac:dyDescent="0.2">
      <c r="A35" s="66" t="s">
        <v>723</v>
      </c>
      <c r="B35" s="65" t="s">
        <v>573</v>
      </c>
      <c r="C35" s="82" t="s">
        <v>63</v>
      </c>
      <c r="D35" s="47">
        <v>0</v>
      </c>
      <c r="E35" s="47">
        <v>0</v>
      </c>
      <c r="F35" s="131">
        <v>0</v>
      </c>
      <c r="G35" s="47">
        <v>0</v>
      </c>
      <c r="H35" s="47">
        <v>0</v>
      </c>
      <c r="I35" s="131">
        <v>0</v>
      </c>
      <c r="J35" s="47">
        <v>0</v>
      </c>
      <c r="K35" s="47">
        <v>0</v>
      </c>
      <c r="L35" s="131">
        <v>0</v>
      </c>
      <c r="M35" s="47">
        <v>0</v>
      </c>
      <c r="N35" s="47">
        <v>0</v>
      </c>
      <c r="O35" s="131">
        <v>0</v>
      </c>
      <c r="P35" s="95" t="s">
        <v>63</v>
      </c>
      <c r="Q35"/>
    </row>
    <row r="36" spans="1:17" ht="17.25" customHeight="1" x14ac:dyDescent="0.2">
      <c r="A36" s="66" t="s">
        <v>723</v>
      </c>
      <c r="B36" s="65" t="s">
        <v>875</v>
      </c>
      <c r="C36" s="82" t="s">
        <v>65</v>
      </c>
      <c r="D36" s="47">
        <v>0</v>
      </c>
      <c r="E36" s="47">
        <v>0</v>
      </c>
      <c r="F36" s="131">
        <v>0</v>
      </c>
      <c r="G36" s="47">
        <v>0</v>
      </c>
      <c r="H36" s="47">
        <v>0</v>
      </c>
      <c r="I36" s="131">
        <v>0</v>
      </c>
      <c r="J36" s="47">
        <v>0</v>
      </c>
      <c r="K36" s="47">
        <v>0</v>
      </c>
      <c r="L36" s="131">
        <v>0</v>
      </c>
      <c r="M36" s="47">
        <v>0</v>
      </c>
      <c r="N36" s="47">
        <v>0</v>
      </c>
      <c r="O36" s="131">
        <v>0</v>
      </c>
      <c r="P36" s="95" t="s">
        <v>65</v>
      </c>
      <c r="Q36"/>
    </row>
    <row r="37" spans="1:17" ht="17.25" x14ac:dyDescent="0.2">
      <c r="A37" s="66" t="s">
        <v>723</v>
      </c>
      <c r="B37" s="65" t="s">
        <v>942</v>
      </c>
      <c r="C37" s="82" t="s">
        <v>66</v>
      </c>
      <c r="D37" s="47">
        <v>0</v>
      </c>
      <c r="E37" s="47">
        <v>0</v>
      </c>
      <c r="F37" s="131">
        <v>0</v>
      </c>
      <c r="G37" s="47">
        <v>0</v>
      </c>
      <c r="H37" s="47">
        <v>0</v>
      </c>
      <c r="I37" s="131">
        <v>0</v>
      </c>
      <c r="J37" s="47">
        <v>0</v>
      </c>
      <c r="K37" s="47">
        <v>0</v>
      </c>
      <c r="L37" s="131">
        <v>0</v>
      </c>
      <c r="M37" s="47">
        <v>0</v>
      </c>
      <c r="N37" s="47">
        <v>0</v>
      </c>
      <c r="O37" s="131">
        <v>0</v>
      </c>
      <c r="P37" s="95" t="s">
        <v>66</v>
      </c>
      <c r="Q37"/>
    </row>
    <row r="38" spans="1:17" ht="17.25" customHeight="1" x14ac:dyDescent="0.2">
      <c r="A38" s="65" t="s">
        <v>955</v>
      </c>
      <c r="B38" s="65"/>
      <c r="C38" s="82" t="s">
        <v>67</v>
      </c>
      <c r="D38" s="47">
        <v>304848000</v>
      </c>
      <c r="E38" s="47">
        <v>-424000</v>
      </c>
      <c r="F38" s="131">
        <v>-0.56000000000000005</v>
      </c>
      <c r="G38" s="47">
        <v>296553000</v>
      </c>
      <c r="H38" s="47">
        <v>-559000</v>
      </c>
      <c r="I38" s="131">
        <v>-0.76</v>
      </c>
      <c r="J38" s="47">
        <v>304848000</v>
      </c>
      <c r="K38" s="47">
        <v>-424000</v>
      </c>
      <c r="L38" s="131">
        <v>-0.56000000000000005</v>
      </c>
      <c r="M38" s="47">
        <v>296553000</v>
      </c>
      <c r="N38" s="47">
        <v>-559000</v>
      </c>
      <c r="O38" s="131">
        <v>-0.76</v>
      </c>
      <c r="P38" s="95" t="s">
        <v>67</v>
      </c>
      <c r="Q38"/>
    </row>
    <row r="39" spans="1:17" ht="17.25" customHeight="1" x14ac:dyDescent="0.2">
      <c r="A39" s="65" t="s">
        <v>1088</v>
      </c>
      <c r="B39" s="65"/>
      <c r="C39" s="82" t="s">
        <v>70</v>
      </c>
      <c r="D39" s="47">
        <v>98592000</v>
      </c>
      <c r="E39" s="48"/>
      <c r="F39" s="48"/>
      <c r="G39" s="47">
        <v>93773000</v>
      </c>
      <c r="H39" s="48"/>
      <c r="I39" s="48"/>
      <c r="J39" s="47">
        <v>98592000</v>
      </c>
      <c r="K39" s="48"/>
      <c r="L39" s="48"/>
      <c r="M39" s="47">
        <v>93773000</v>
      </c>
      <c r="N39" s="48"/>
      <c r="O39" s="48"/>
      <c r="P39" s="95" t="s">
        <v>70</v>
      </c>
      <c r="Q39"/>
    </row>
    <row r="40" spans="1:17" ht="17.25" customHeight="1" x14ac:dyDescent="0.2">
      <c r="A40" s="65" t="s">
        <v>739</v>
      </c>
      <c r="B40" s="65"/>
      <c r="C40" s="82" t="s">
        <v>72</v>
      </c>
      <c r="D40" s="47">
        <v>3730000</v>
      </c>
      <c r="E40" s="48"/>
      <c r="F40" s="48"/>
      <c r="G40" s="47">
        <v>3488000</v>
      </c>
      <c r="H40" s="48"/>
      <c r="I40" s="48"/>
      <c r="J40" s="47">
        <v>3730000</v>
      </c>
      <c r="K40" s="48"/>
      <c r="L40" s="48"/>
      <c r="M40" s="47">
        <v>3488000</v>
      </c>
      <c r="N40" s="48"/>
      <c r="O40" s="48"/>
      <c r="P40" s="95" t="s">
        <v>72</v>
      </c>
      <c r="Q40"/>
    </row>
    <row r="41" spans="1:17" ht="17.25" customHeight="1" x14ac:dyDescent="0.2">
      <c r="A41" s="65" t="s">
        <v>724</v>
      </c>
      <c r="B41" s="65"/>
      <c r="C41" s="82" t="s">
        <v>73</v>
      </c>
      <c r="D41" s="47">
        <v>30160000</v>
      </c>
      <c r="E41" s="48"/>
      <c r="F41" s="48"/>
      <c r="G41" s="47">
        <v>26578000</v>
      </c>
      <c r="H41" s="48"/>
      <c r="I41" s="48"/>
      <c r="J41" s="47">
        <v>30160000</v>
      </c>
      <c r="K41" s="48"/>
      <c r="L41" s="48"/>
      <c r="M41" s="47">
        <v>26578000</v>
      </c>
      <c r="N41" s="48"/>
      <c r="O41" s="48"/>
      <c r="P41" s="95" t="s">
        <v>73</v>
      </c>
      <c r="Q41"/>
    </row>
    <row r="42" spans="1:17" ht="17.25" x14ac:dyDescent="0.2">
      <c r="A42" s="65" t="s">
        <v>954</v>
      </c>
      <c r="B42" s="65"/>
      <c r="C42" s="82" t="s">
        <v>75</v>
      </c>
      <c r="D42" s="47">
        <v>437330000</v>
      </c>
      <c r="E42" s="48"/>
      <c r="F42" s="48"/>
      <c r="G42" s="47">
        <v>420392000</v>
      </c>
      <c r="H42" s="48"/>
      <c r="I42" s="48"/>
      <c r="J42" s="47">
        <v>437330000</v>
      </c>
      <c r="K42" s="48"/>
      <c r="L42" s="48"/>
      <c r="M42" s="47">
        <v>420392000</v>
      </c>
      <c r="N42" s="48"/>
      <c r="O42" s="48"/>
      <c r="P42" s="95" t="s">
        <v>75</v>
      </c>
      <c r="Q42"/>
    </row>
    <row r="43" spans="1:17" ht="17.25" customHeight="1" x14ac:dyDescent="0.2">
      <c r="A43" s="65" t="s">
        <v>943</v>
      </c>
      <c r="B43" s="65"/>
      <c r="C43" s="82" t="s">
        <v>76</v>
      </c>
      <c r="D43" s="47">
        <v>35499000</v>
      </c>
      <c r="E43" s="48"/>
      <c r="F43" s="48"/>
      <c r="G43" s="47">
        <v>36113000</v>
      </c>
      <c r="H43" s="48"/>
      <c r="I43" s="48"/>
      <c r="J43" s="47">
        <v>35499000</v>
      </c>
      <c r="K43" s="48"/>
      <c r="L43" s="48"/>
      <c r="M43" s="47">
        <v>36113000</v>
      </c>
      <c r="N43" s="48"/>
      <c r="O43" s="48"/>
      <c r="P43" s="95" t="s">
        <v>76</v>
      </c>
      <c r="Q43"/>
    </row>
    <row r="44" spans="1:17" ht="17.25" x14ac:dyDescent="0.2">
      <c r="A44" s="65" t="s">
        <v>1086</v>
      </c>
      <c r="B44" s="65"/>
      <c r="C44" s="82" t="s">
        <v>78</v>
      </c>
      <c r="D44" s="48"/>
      <c r="E44" s="48"/>
      <c r="F44" s="131">
        <v>1.92</v>
      </c>
      <c r="G44" s="48"/>
      <c r="H44" s="48"/>
      <c r="I44" s="131">
        <v>1.88</v>
      </c>
      <c r="J44" s="48"/>
      <c r="K44" s="48"/>
      <c r="L44" s="131">
        <v>1.92</v>
      </c>
      <c r="M44" s="48"/>
      <c r="N44" s="48"/>
      <c r="O44" s="131">
        <v>1.88</v>
      </c>
      <c r="P44" s="95">
        <v>32</v>
      </c>
      <c r="Q44"/>
    </row>
    <row r="45" spans="1:17" ht="35.25" customHeight="1" x14ac:dyDescent="0.2">
      <c r="A45" s="66" t="s">
        <v>1147</v>
      </c>
      <c r="B45" s="65" t="s">
        <v>573</v>
      </c>
      <c r="C45" s="82" t="s">
        <v>79</v>
      </c>
      <c r="D45" s="47">
        <v>393173000</v>
      </c>
      <c r="E45" s="47">
        <v>1906000</v>
      </c>
      <c r="F45" s="131">
        <v>1.95</v>
      </c>
      <c r="G45" s="47">
        <v>376552000</v>
      </c>
      <c r="H45" s="47">
        <v>1838000</v>
      </c>
      <c r="I45" s="131">
        <v>1.97</v>
      </c>
      <c r="J45" s="47">
        <v>393173000</v>
      </c>
      <c r="K45" s="47">
        <v>1906000</v>
      </c>
      <c r="L45" s="131">
        <v>1.95</v>
      </c>
      <c r="M45" s="47">
        <v>376552000</v>
      </c>
      <c r="N45" s="47">
        <v>1838000</v>
      </c>
      <c r="O45" s="131">
        <v>1.97</v>
      </c>
      <c r="P45" s="95" t="s">
        <v>79</v>
      </c>
      <c r="Q45"/>
    </row>
    <row r="46" spans="1:17" ht="34.5" x14ac:dyDescent="0.2">
      <c r="A46" s="66" t="s">
        <v>1147</v>
      </c>
      <c r="B46" s="65" t="s">
        <v>875</v>
      </c>
      <c r="C46" s="82" t="s">
        <v>80</v>
      </c>
      <c r="D46" s="47">
        <v>28816000</v>
      </c>
      <c r="E46" s="47">
        <v>263000</v>
      </c>
      <c r="F46" s="131">
        <v>3.7</v>
      </c>
      <c r="G46" s="47">
        <v>33926000</v>
      </c>
      <c r="H46" s="47">
        <v>282000</v>
      </c>
      <c r="I46" s="131">
        <v>3.37</v>
      </c>
      <c r="J46" s="47">
        <v>28816000</v>
      </c>
      <c r="K46" s="47">
        <v>263000</v>
      </c>
      <c r="L46" s="131">
        <v>3.7</v>
      </c>
      <c r="M46" s="47">
        <v>33926000</v>
      </c>
      <c r="N46" s="47">
        <v>282000</v>
      </c>
      <c r="O46" s="131">
        <v>3.37</v>
      </c>
      <c r="P46" s="95" t="s">
        <v>80</v>
      </c>
      <c r="Q46"/>
    </row>
    <row r="47" spans="1:17" ht="34.5" x14ac:dyDescent="0.2">
      <c r="A47" s="66" t="s">
        <v>1147</v>
      </c>
      <c r="B47" s="65" t="s">
        <v>942</v>
      </c>
      <c r="C47" s="82" t="s">
        <v>82</v>
      </c>
      <c r="D47" s="47">
        <v>421989000</v>
      </c>
      <c r="E47" s="47">
        <v>2169000</v>
      </c>
      <c r="F47" s="131">
        <v>2.0699999999999998</v>
      </c>
      <c r="G47" s="47">
        <v>410478000</v>
      </c>
      <c r="H47" s="47">
        <v>2120000</v>
      </c>
      <c r="I47" s="131">
        <v>2.08</v>
      </c>
      <c r="J47" s="47">
        <v>421989000</v>
      </c>
      <c r="K47" s="47">
        <v>2169000</v>
      </c>
      <c r="L47" s="131">
        <v>2.0699999999999998</v>
      </c>
      <c r="M47" s="47">
        <v>410478000</v>
      </c>
      <c r="N47" s="47">
        <v>2120000</v>
      </c>
      <c r="O47" s="131">
        <v>2.08</v>
      </c>
      <c r="P47" s="95" t="s">
        <v>82</v>
      </c>
      <c r="Q47"/>
    </row>
    <row r="48" spans="1:17" ht="60" customHeight="1" x14ac:dyDescent="0.2">
      <c r="A48" s="66" t="s">
        <v>992</v>
      </c>
      <c r="B48" s="119"/>
      <c r="C48" s="83" t="s">
        <v>83</v>
      </c>
      <c r="D48" s="49">
        <v>14444000</v>
      </c>
      <c r="E48" s="49">
        <v>-49000</v>
      </c>
      <c r="F48" s="132">
        <v>-1.36</v>
      </c>
      <c r="G48" s="49">
        <v>16716000</v>
      </c>
      <c r="H48" s="49">
        <v>-79000</v>
      </c>
      <c r="I48" s="132">
        <v>-1.9</v>
      </c>
      <c r="J48" s="49">
        <v>14444000</v>
      </c>
      <c r="K48" s="49">
        <v>-49000</v>
      </c>
      <c r="L48" s="132">
        <v>-1.36</v>
      </c>
      <c r="M48" s="49">
        <v>16716000</v>
      </c>
      <c r="N48" s="49">
        <v>-79000</v>
      </c>
      <c r="O48" s="132">
        <v>-1.9</v>
      </c>
      <c r="P48" s="121" t="s">
        <v>83</v>
      </c>
      <c r="Q4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'@lists'!$A$47:$B$47</xm:f>
          </x14:formula1>
          <xm:sqref>B7</xm:sqref>
        </x14:dataValidation>
      </x14:dataValidation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4"/>
  <sheetViews>
    <sheetView rightToLeft="1" topLeftCell="A7" workbookViewId="0">
      <selection activeCell="A11" sqref="A11:XFD11"/>
    </sheetView>
  </sheetViews>
  <sheetFormatPr defaultColWidth="11.42578125" defaultRowHeight="12.75" x14ac:dyDescent="0.2"/>
  <cols>
    <col min="1" max="1" width="29.28515625" customWidth="1"/>
    <col min="2" max="2" width="36.140625" customWidth="1"/>
    <col min="3" max="3" width="14.28515625" customWidth="1"/>
    <col min="4" max="4" width="22" customWidth="1"/>
    <col min="5" max="16" width="19" customWidth="1"/>
    <col min="17" max="17" width="8.28515625" customWidth="1"/>
  </cols>
  <sheetData>
    <row r="1" spans="1:17" ht="17.25" x14ac:dyDescent="0.2">
      <c r="A1" s="29" t="s">
        <v>596</v>
      </c>
      <c r="B1" s="51"/>
      <c r="C1" s="30"/>
      <c r="D1" s="3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7.25" x14ac:dyDescent="0.2">
      <c r="A2" s="29" t="s">
        <v>677</v>
      </c>
      <c r="B2" s="51"/>
      <c r="C2" s="30"/>
      <c r="D2" s="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7.25" x14ac:dyDescent="0.2">
      <c r="A3" s="30"/>
      <c r="B3" s="30"/>
      <c r="C3" s="30"/>
      <c r="D3" s="3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17.25" x14ac:dyDescent="0.2">
      <c r="A4" s="33" t="s">
        <v>576</v>
      </c>
      <c r="B4" s="34" t="s">
        <v>29</v>
      </c>
      <c r="C4" s="35" t="str">
        <f>IF(B4&lt;&gt;"",VLOOKUP(B4,'@Entities46'!A2:B81,2,0),"")</f>
        <v>בנק לאומי לישראל בעמ</v>
      </c>
      <c r="D4" s="3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17.25" x14ac:dyDescent="0.2">
      <c r="A5" s="37" t="s">
        <v>1140</v>
      </c>
      <c r="B5" s="38">
        <v>43921</v>
      </c>
      <c r="C5" s="30"/>
      <c r="D5" s="3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17.25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 ht="17.25" x14ac:dyDescent="0.2">
      <c r="A7" s="43" t="s">
        <v>902</v>
      </c>
      <c r="B7" s="44" t="s">
        <v>194</v>
      </c>
      <c r="C7" s="30"/>
      <c r="D7" s="30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7" ht="17.25" x14ac:dyDescent="0.2">
      <c r="A8" s="30"/>
      <c r="B8" s="30"/>
      <c r="C8" s="30"/>
      <c r="D8" s="3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s="94" customFormat="1" ht="32.1" customHeight="1" x14ac:dyDescent="0.2">
      <c r="A9" s="92" t="s">
        <v>195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61"/>
      <c r="P9" s="62"/>
    </row>
    <row r="10" spans="1:17" ht="15" x14ac:dyDescent="0.2">
      <c r="A10" s="1" t="s">
        <v>194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7" s="84" customFormat="1" ht="86.25" x14ac:dyDescent="0.2">
      <c r="A11" s="45"/>
      <c r="B11" s="45"/>
      <c r="C11" s="45"/>
      <c r="D11" s="52" t="s">
        <v>1351</v>
      </c>
      <c r="E11" s="52" t="s">
        <v>1352</v>
      </c>
      <c r="F11" s="52" t="s">
        <v>1353</v>
      </c>
      <c r="G11" s="52" t="s">
        <v>1354</v>
      </c>
      <c r="H11" s="52" t="s">
        <v>1355</v>
      </c>
      <c r="I11" s="52" t="s">
        <v>1356</v>
      </c>
      <c r="J11" s="52" t="s">
        <v>1357</v>
      </c>
      <c r="K11" s="52" t="s">
        <v>1358</v>
      </c>
      <c r="L11" s="52" t="s">
        <v>1359</v>
      </c>
      <c r="M11" s="52" t="s">
        <v>1360</v>
      </c>
      <c r="N11" s="52" t="s">
        <v>1361</v>
      </c>
      <c r="O11" s="52" t="s">
        <v>1362</v>
      </c>
      <c r="P11" s="45"/>
    </row>
    <row r="12" spans="1:17" s="84" customFormat="1" ht="17.25" x14ac:dyDescent="0.2">
      <c r="A12" s="45"/>
      <c r="B12" s="45"/>
      <c r="C12" s="45"/>
      <c r="D12" s="82" t="s">
        <v>27</v>
      </c>
      <c r="E12" s="82" t="s">
        <v>56</v>
      </c>
      <c r="F12" s="82" t="s">
        <v>74</v>
      </c>
      <c r="G12" s="82" t="s">
        <v>27</v>
      </c>
      <c r="H12" s="82" t="s">
        <v>56</v>
      </c>
      <c r="I12" s="82" t="s">
        <v>74</v>
      </c>
      <c r="J12" s="82" t="s">
        <v>88</v>
      </c>
      <c r="K12" s="82" t="s">
        <v>96</v>
      </c>
      <c r="L12" s="82" t="s">
        <v>101</v>
      </c>
      <c r="M12" s="82" t="s">
        <v>88</v>
      </c>
      <c r="N12" s="82" t="s">
        <v>96</v>
      </c>
      <c r="O12" s="82" t="s">
        <v>101</v>
      </c>
      <c r="P12" s="45"/>
    </row>
    <row r="13" spans="1:17" s="84" customFormat="1" ht="17.25" x14ac:dyDescent="0.2">
      <c r="A13" s="52" t="s">
        <v>880</v>
      </c>
      <c r="B13" s="52" t="s">
        <v>1046</v>
      </c>
      <c r="C13" s="82" t="s">
        <v>27</v>
      </c>
      <c r="D13" s="47">
        <v>276700000</v>
      </c>
      <c r="E13" s="47">
        <v>1719000</v>
      </c>
      <c r="F13" s="131">
        <v>2.5099999999999998</v>
      </c>
      <c r="G13" s="47">
        <v>272295000</v>
      </c>
      <c r="H13" s="47">
        <v>1677000</v>
      </c>
      <c r="I13" s="131">
        <v>2.4900000000000002</v>
      </c>
      <c r="J13" s="47">
        <v>276700000</v>
      </c>
      <c r="K13" s="47">
        <v>1719000</v>
      </c>
      <c r="L13" s="131">
        <v>2.5099999999999998</v>
      </c>
      <c r="M13" s="47">
        <v>272295000</v>
      </c>
      <c r="N13" s="47">
        <v>1677000</v>
      </c>
      <c r="O13" s="131">
        <v>2.4900000000000002</v>
      </c>
      <c r="P13" s="82" t="s">
        <v>27</v>
      </c>
    </row>
    <row r="14" spans="1:17" s="84" customFormat="1" ht="17.25" x14ac:dyDescent="0.2">
      <c r="A14" s="52" t="s">
        <v>880</v>
      </c>
      <c r="B14" s="52" t="s">
        <v>1030</v>
      </c>
      <c r="C14" s="82" t="s">
        <v>56</v>
      </c>
      <c r="D14" s="49">
        <v>206047000</v>
      </c>
      <c r="E14" s="49">
        <v>-137000</v>
      </c>
      <c r="F14" s="131">
        <v>-0.27</v>
      </c>
      <c r="G14" s="49">
        <v>198950000</v>
      </c>
      <c r="H14" s="49">
        <v>-141000</v>
      </c>
      <c r="I14" s="131">
        <v>-0.28000000000000003</v>
      </c>
      <c r="J14" s="49">
        <v>206047000</v>
      </c>
      <c r="K14" s="49">
        <v>-137000</v>
      </c>
      <c r="L14" s="131">
        <v>-0.27</v>
      </c>
      <c r="M14" s="49">
        <v>198950000</v>
      </c>
      <c r="N14" s="49">
        <v>-141000</v>
      </c>
      <c r="O14" s="131">
        <v>-0.28000000000000003</v>
      </c>
      <c r="P14" s="82" t="s">
        <v>56</v>
      </c>
    </row>
    <row r="15" spans="1:17" s="84" customFormat="1" ht="30" customHeight="1" x14ac:dyDescent="0.2">
      <c r="A15" s="52" t="s">
        <v>880</v>
      </c>
      <c r="B15" s="52" t="s">
        <v>1086</v>
      </c>
      <c r="C15" s="82" t="s">
        <v>74</v>
      </c>
      <c r="D15" s="85"/>
      <c r="E15" s="85"/>
      <c r="F15" s="131">
        <v>2.2400000000000002</v>
      </c>
      <c r="G15" s="85"/>
      <c r="H15" s="85"/>
      <c r="I15" s="131">
        <v>2.21</v>
      </c>
      <c r="J15" s="85"/>
      <c r="K15" s="85"/>
      <c r="L15" s="131">
        <v>2.2400000000000002</v>
      </c>
      <c r="M15" s="85"/>
      <c r="N15" s="85"/>
      <c r="O15" s="131">
        <v>2.21</v>
      </c>
      <c r="P15" s="82" t="s">
        <v>74</v>
      </c>
    </row>
    <row r="16" spans="1:17" s="84" customFormat="1" ht="17.25" x14ac:dyDescent="0.2">
      <c r="A16" s="52" t="s">
        <v>881</v>
      </c>
      <c r="B16" s="52" t="s">
        <v>1046</v>
      </c>
      <c r="C16" s="82" t="s">
        <v>88</v>
      </c>
      <c r="D16" s="47">
        <v>46818000</v>
      </c>
      <c r="E16" s="47">
        <v>138000</v>
      </c>
      <c r="F16" s="131">
        <v>1.18</v>
      </c>
      <c r="G16" s="47">
        <v>45415000</v>
      </c>
      <c r="H16" s="47">
        <v>218000</v>
      </c>
      <c r="I16" s="131">
        <v>1.93</v>
      </c>
      <c r="J16" s="47">
        <v>46818000</v>
      </c>
      <c r="K16" s="47">
        <v>138000</v>
      </c>
      <c r="L16" s="131">
        <v>1.18</v>
      </c>
      <c r="M16" s="47">
        <v>45415000</v>
      </c>
      <c r="N16" s="47">
        <v>218000</v>
      </c>
      <c r="O16" s="131">
        <v>1.93</v>
      </c>
      <c r="P16" s="82" t="s">
        <v>88</v>
      </c>
    </row>
    <row r="17" spans="1:16" s="84" customFormat="1" ht="17.25" x14ac:dyDescent="0.2">
      <c r="A17" s="52" t="s">
        <v>881</v>
      </c>
      <c r="B17" s="52" t="s">
        <v>1030</v>
      </c>
      <c r="C17" s="82" t="s">
        <v>96</v>
      </c>
      <c r="D17" s="49">
        <v>27151000</v>
      </c>
      <c r="E17" s="49">
        <v>-12000</v>
      </c>
      <c r="F17" s="131">
        <v>-0.18</v>
      </c>
      <c r="G17" s="49">
        <v>30554000</v>
      </c>
      <c r="H17" s="49">
        <v>-89000</v>
      </c>
      <c r="I17" s="131">
        <v>-1.17</v>
      </c>
      <c r="J17" s="49">
        <v>27151000</v>
      </c>
      <c r="K17" s="49">
        <v>-12000</v>
      </c>
      <c r="L17" s="131">
        <v>-0.18</v>
      </c>
      <c r="M17" s="49">
        <v>30554000</v>
      </c>
      <c r="N17" s="49">
        <v>-89000</v>
      </c>
      <c r="O17" s="131">
        <v>-1.17</v>
      </c>
      <c r="P17" s="82" t="s">
        <v>96</v>
      </c>
    </row>
    <row r="18" spans="1:16" s="84" customFormat="1" ht="30" customHeight="1" x14ac:dyDescent="0.2">
      <c r="A18" s="52" t="s">
        <v>881</v>
      </c>
      <c r="B18" s="52" t="s">
        <v>1086</v>
      </c>
      <c r="C18" s="82" t="s">
        <v>101</v>
      </c>
      <c r="D18" s="85"/>
      <c r="E18" s="85"/>
      <c r="F18" s="131">
        <v>1</v>
      </c>
      <c r="G18" s="85"/>
      <c r="H18" s="85"/>
      <c r="I18" s="131">
        <v>0.76</v>
      </c>
      <c r="J18" s="85"/>
      <c r="K18" s="85"/>
      <c r="L18" s="131">
        <v>1</v>
      </c>
      <c r="M18" s="85"/>
      <c r="N18" s="85"/>
      <c r="O18" s="131">
        <v>0.76</v>
      </c>
      <c r="P18" s="82" t="s">
        <v>101</v>
      </c>
    </row>
    <row r="19" spans="1:16" s="84" customFormat="1" ht="15" customHeight="1" x14ac:dyDescent="0.2">
      <c r="A19" s="52" t="s">
        <v>879</v>
      </c>
      <c r="B19" s="52" t="s">
        <v>1046</v>
      </c>
      <c r="C19" s="82" t="s">
        <v>204</v>
      </c>
      <c r="D19" s="47">
        <v>69655000</v>
      </c>
      <c r="E19" s="47">
        <v>424000</v>
      </c>
      <c r="F19" s="131">
        <v>2.46</v>
      </c>
      <c r="G19" s="47">
        <v>58842000</v>
      </c>
      <c r="H19" s="47">
        <v>423000</v>
      </c>
      <c r="I19" s="131">
        <v>2.91</v>
      </c>
      <c r="J19" s="47">
        <v>69655000</v>
      </c>
      <c r="K19" s="47">
        <v>424000</v>
      </c>
      <c r="L19" s="131">
        <v>2.46</v>
      </c>
      <c r="M19" s="47">
        <v>58842000</v>
      </c>
      <c r="N19" s="47">
        <v>423000</v>
      </c>
      <c r="O19" s="131">
        <v>2.91</v>
      </c>
      <c r="P19" s="82" t="s">
        <v>204</v>
      </c>
    </row>
    <row r="20" spans="1:16" s="84" customFormat="1" ht="34.5" x14ac:dyDescent="0.2">
      <c r="A20" s="52" t="s">
        <v>879</v>
      </c>
      <c r="B20" s="52" t="s">
        <v>1030</v>
      </c>
      <c r="C20" s="82" t="s">
        <v>205</v>
      </c>
      <c r="D20" s="49">
        <v>57206000</v>
      </c>
      <c r="E20" s="49">
        <v>-226000</v>
      </c>
      <c r="F20" s="131">
        <v>-1.59</v>
      </c>
      <c r="G20" s="49">
        <v>50333000</v>
      </c>
      <c r="H20" s="49">
        <v>-250000</v>
      </c>
      <c r="I20" s="131">
        <v>-2</v>
      </c>
      <c r="J20" s="49">
        <v>57206000</v>
      </c>
      <c r="K20" s="49">
        <v>-226000</v>
      </c>
      <c r="L20" s="131">
        <v>-1.59</v>
      </c>
      <c r="M20" s="49">
        <v>50333000</v>
      </c>
      <c r="N20" s="49">
        <v>-250000</v>
      </c>
      <c r="O20" s="131">
        <v>-2</v>
      </c>
      <c r="P20" s="82" t="s">
        <v>205</v>
      </c>
    </row>
    <row r="21" spans="1:16" s="84" customFormat="1" ht="48" customHeight="1" x14ac:dyDescent="0.2">
      <c r="A21" s="52" t="s">
        <v>879</v>
      </c>
      <c r="B21" s="52" t="s">
        <v>1086</v>
      </c>
      <c r="C21" s="82" t="s">
        <v>233</v>
      </c>
      <c r="D21" s="85"/>
      <c r="E21" s="85"/>
      <c r="F21" s="131">
        <v>0.87</v>
      </c>
      <c r="G21" s="85"/>
      <c r="H21" s="85"/>
      <c r="I21" s="131">
        <v>0.91</v>
      </c>
      <c r="J21" s="85"/>
      <c r="K21" s="85"/>
      <c r="L21" s="131">
        <v>0.87</v>
      </c>
      <c r="M21" s="85"/>
      <c r="N21" s="85"/>
      <c r="O21" s="131">
        <v>0.91</v>
      </c>
      <c r="P21" s="82" t="s">
        <v>233</v>
      </c>
    </row>
    <row r="22" spans="1:16" s="84" customFormat="1" ht="17.25" x14ac:dyDescent="0.2">
      <c r="A22" s="52" t="s">
        <v>1048</v>
      </c>
      <c r="B22" s="52" t="s">
        <v>1046</v>
      </c>
      <c r="C22" s="82" t="s">
        <v>28</v>
      </c>
      <c r="D22" s="47">
        <v>393173000</v>
      </c>
      <c r="E22" s="47">
        <v>2281000</v>
      </c>
      <c r="F22" s="131">
        <v>2.34</v>
      </c>
      <c r="G22" s="47">
        <v>376552000</v>
      </c>
      <c r="H22" s="47">
        <v>2318000</v>
      </c>
      <c r="I22" s="131">
        <v>2.4900000000000002</v>
      </c>
      <c r="J22" s="47">
        <v>393173000</v>
      </c>
      <c r="K22" s="47">
        <v>2281000</v>
      </c>
      <c r="L22" s="131">
        <v>2.34</v>
      </c>
      <c r="M22" s="47">
        <v>376552000</v>
      </c>
      <c r="N22" s="47">
        <v>2318000</v>
      </c>
      <c r="O22" s="131">
        <v>2.4900000000000002</v>
      </c>
      <c r="P22" s="82" t="s">
        <v>28</v>
      </c>
    </row>
    <row r="23" spans="1:16" s="84" customFormat="1" ht="17.25" x14ac:dyDescent="0.2">
      <c r="A23" s="52" t="s">
        <v>1048</v>
      </c>
      <c r="B23" s="52" t="s">
        <v>1030</v>
      </c>
      <c r="C23" s="82" t="s">
        <v>34</v>
      </c>
      <c r="D23" s="49">
        <v>290404000</v>
      </c>
      <c r="E23" s="49">
        <v>-375000</v>
      </c>
      <c r="F23" s="131">
        <v>-0.52</v>
      </c>
      <c r="G23" s="49">
        <v>279837000</v>
      </c>
      <c r="H23" s="49">
        <v>-480000</v>
      </c>
      <c r="I23" s="131">
        <v>-0.69</v>
      </c>
      <c r="J23" s="49">
        <v>290404000</v>
      </c>
      <c r="K23" s="49">
        <v>-375000</v>
      </c>
      <c r="L23" s="131">
        <v>-0.52</v>
      </c>
      <c r="M23" s="49">
        <v>279837000</v>
      </c>
      <c r="N23" s="49">
        <v>-480000</v>
      </c>
      <c r="O23" s="131">
        <v>-0.69</v>
      </c>
      <c r="P23" s="82" t="s">
        <v>34</v>
      </c>
    </row>
    <row r="24" spans="1:16" s="84" customFormat="1" ht="30" customHeight="1" x14ac:dyDescent="0.2">
      <c r="A24" s="53" t="s">
        <v>1048</v>
      </c>
      <c r="B24" s="53" t="s">
        <v>1086</v>
      </c>
      <c r="C24" s="83" t="s">
        <v>38</v>
      </c>
      <c r="D24" s="85"/>
      <c r="E24" s="85"/>
      <c r="F24" s="132">
        <v>1.82</v>
      </c>
      <c r="G24" s="85"/>
      <c r="H24" s="85"/>
      <c r="I24" s="132">
        <v>1.8</v>
      </c>
      <c r="J24" s="85"/>
      <c r="K24" s="85"/>
      <c r="L24" s="132">
        <v>1.82</v>
      </c>
      <c r="M24" s="85"/>
      <c r="N24" s="85"/>
      <c r="O24" s="132">
        <v>1.8</v>
      </c>
      <c r="P24" s="83" t="s">
        <v>38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B7</xm:sqref>
        </x14:dataValidation>
      </x14:dataValidation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7"/>
  <sheetViews>
    <sheetView rightToLeft="1" topLeftCell="A7" workbookViewId="0">
      <selection activeCell="B26" sqref="B26:C26"/>
    </sheetView>
  </sheetViews>
  <sheetFormatPr defaultColWidth="11.42578125" defaultRowHeight="12.75" x14ac:dyDescent="0.2"/>
  <cols>
    <col min="1" max="1" width="20.85546875" customWidth="1"/>
    <col min="2" max="2" width="23.5703125" style="98" customWidth="1"/>
    <col min="3" max="3" width="15.42578125" customWidth="1"/>
    <col min="4" max="4" width="15.5703125" customWidth="1"/>
    <col min="5" max="5" width="25.5703125" customWidth="1"/>
    <col min="6" max="6" width="23.140625" customWidth="1"/>
    <col min="7" max="7" width="23.42578125" customWidth="1"/>
    <col min="8" max="8" width="25" customWidth="1"/>
    <col min="9" max="9" width="25.5703125" customWidth="1"/>
    <col min="10" max="10" width="29.140625" customWidth="1"/>
    <col min="11" max="11" width="7.42578125" customWidth="1"/>
    <col min="12" max="12" width="8.28515625" customWidth="1"/>
  </cols>
  <sheetData>
    <row r="1" spans="1:12" s="113" customFormat="1" ht="14.1" customHeight="1" x14ac:dyDescent="0.2">
      <c r="A1" s="142" t="s">
        <v>596</v>
      </c>
      <c r="B1" s="140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s="113" customFormat="1" ht="14.1" customHeight="1" x14ac:dyDescent="0.2">
      <c r="A2" s="142" t="s">
        <v>677</v>
      </c>
      <c r="B2" s="140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s="108" customFormat="1" ht="12.95" customHeight="1" x14ac:dyDescent="0.2">
      <c r="A3" s="75"/>
      <c r="B3" s="99"/>
      <c r="C3" s="75"/>
      <c r="D3" s="75"/>
      <c r="E3" s="75"/>
      <c r="F3" s="75"/>
      <c r="G3" s="75"/>
      <c r="H3" s="75"/>
      <c r="I3" s="75"/>
      <c r="J3" s="75"/>
      <c r="K3" s="75"/>
    </row>
    <row r="4" spans="1:12" s="108" customFormat="1" ht="14.1" customHeight="1" x14ac:dyDescent="0.2">
      <c r="A4" s="143" t="s">
        <v>576</v>
      </c>
      <c r="B4" s="144" t="s">
        <v>29</v>
      </c>
      <c r="C4" s="145" t="str">
        <f>IF(B4&lt;&gt;"",VLOOKUP(B4,'@Entities47'!A2:B81,2,0),"")</f>
        <v>בנק לאומי לישראל בעמ</v>
      </c>
      <c r="D4" s="146"/>
      <c r="E4" s="75"/>
      <c r="F4" s="75"/>
      <c r="G4" s="75"/>
      <c r="H4" s="75"/>
      <c r="I4" s="75"/>
      <c r="J4" s="75"/>
      <c r="K4" s="75"/>
    </row>
    <row r="5" spans="1:12" s="108" customFormat="1" ht="14.1" customHeight="1" x14ac:dyDescent="0.2">
      <c r="A5" s="147" t="s">
        <v>1140</v>
      </c>
      <c r="B5" s="148">
        <v>43921</v>
      </c>
      <c r="C5" s="75"/>
      <c r="D5" s="75"/>
      <c r="E5" s="75"/>
      <c r="F5" s="75"/>
      <c r="G5" s="75"/>
      <c r="H5" s="75"/>
      <c r="I5" s="75"/>
      <c r="J5" s="75"/>
      <c r="K5" s="75"/>
    </row>
    <row r="6" spans="1:12" s="108" customFormat="1" ht="14.1" customHeight="1" x14ac:dyDescent="0.2">
      <c r="A6" s="149" t="str">
        <f>"סוג מטבע"&amp;IF(B6="ILS","אלפי ש""""ח","")</f>
        <v>סוג מטבעאלפי ש""ח</v>
      </c>
      <c r="B6" s="150" t="s">
        <v>365</v>
      </c>
      <c r="C6" s="75"/>
      <c r="D6" s="75"/>
      <c r="E6" s="75"/>
      <c r="F6" s="75"/>
      <c r="G6" s="75"/>
      <c r="H6" s="75"/>
      <c r="I6" s="75"/>
      <c r="J6" s="75"/>
      <c r="K6" s="75"/>
    </row>
    <row r="7" spans="1:12" s="108" customFormat="1" ht="14.1" customHeight="1" x14ac:dyDescent="0.2">
      <c r="A7" s="151" t="s">
        <v>902</v>
      </c>
      <c r="B7" s="152" t="s">
        <v>197</v>
      </c>
      <c r="C7" s="75"/>
      <c r="D7" s="75"/>
      <c r="E7" s="75"/>
      <c r="F7" s="75"/>
      <c r="G7" s="75"/>
      <c r="H7" s="75"/>
      <c r="I7" s="75"/>
      <c r="J7" s="75"/>
      <c r="K7" s="75"/>
    </row>
    <row r="8" spans="1:12" ht="12.95" customHeight="1" x14ac:dyDescent="0.2">
      <c r="A8" s="2"/>
      <c r="B8" s="55"/>
      <c r="C8" s="2"/>
      <c r="D8" s="2"/>
      <c r="E8" s="2"/>
      <c r="F8" s="2"/>
      <c r="G8" s="2"/>
      <c r="H8" s="2"/>
      <c r="I8" s="2"/>
      <c r="J8" s="2"/>
      <c r="K8" s="2"/>
    </row>
    <row r="9" spans="1:12" s="94" customFormat="1" ht="33.950000000000003" customHeight="1" x14ac:dyDescent="0.2">
      <c r="A9" s="92" t="s">
        <v>198</v>
      </c>
      <c r="B9" s="91"/>
      <c r="C9" s="91"/>
      <c r="D9" s="91"/>
      <c r="E9" s="91"/>
      <c r="F9" s="91"/>
      <c r="G9" s="62"/>
      <c r="H9" s="62"/>
      <c r="I9" s="62"/>
      <c r="J9" s="62"/>
      <c r="K9" s="62"/>
    </row>
    <row r="10" spans="1:12" ht="14.1" customHeight="1" x14ac:dyDescent="0.2">
      <c r="A10" s="11" t="s">
        <v>197</v>
      </c>
      <c r="B10" s="55"/>
      <c r="C10" s="2"/>
      <c r="D10" s="2"/>
      <c r="E10" s="2"/>
      <c r="F10" s="2"/>
      <c r="G10" s="2"/>
      <c r="H10" s="2"/>
      <c r="I10" s="2"/>
      <c r="J10" s="2"/>
      <c r="K10" s="2"/>
    </row>
    <row r="11" spans="1:12" ht="99" customHeight="1" x14ac:dyDescent="0.2">
      <c r="A11" s="2"/>
      <c r="B11" s="55"/>
      <c r="C11" s="2"/>
      <c r="D11" s="2"/>
      <c r="E11" s="52" t="s">
        <v>1665</v>
      </c>
      <c r="F11" s="52" t="s">
        <v>1666</v>
      </c>
      <c r="G11" s="65" t="s">
        <v>1661</v>
      </c>
      <c r="H11" s="52" t="s">
        <v>1663</v>
      </c>
      <c r="I11" s="52" t="s">
        <v>1664</v>
      </c>
      <c r="J11" s="65" t="s">
        <v>1662</v>
      </c>
      <c r="K11" s="2"/>
    </row>
    <row r="12" spans="1:12" ht="12.95" customHeight="1" x14ac:dyDescent="0.2">
      <c r="A12" s="2"/>
      <c r="B12" s="55"/>
      <c r="C12" s="2"/>
      <c r="D12" s="2"/>
      <c r="E12" s="16" t="s">
        <v>27</v>
      </c>
      <c r="F12" s="16" t="s">
        <v>56</v>
      </c>
      <c r="G12" s="16" t="s">
        <v>74</v>
      </c>
      <c r="H12" s="16" t="s">
        <v>88</v>
      </c>
      <c r="I12" s="16" t="s">
        <v>96</v>
      </c>
      <c r="J12" s="16" t="s">
        <v>101</v>
      </c>
      <c r="K12" s="2"/>
    </row>
    <row r="13" spans="1:12" ht="13.5" customHeight="1" x14ac:dyDescent="0.2">
      <c r="A13" s="66" t="s">
        <v>934</v>
      </c>
      <c r="B13" s="66" t="s">
        <v>556</v>
      </c>
      <c r="C13" s="52" t="s">
        <v>573</v>
      </c>
      <c r="D13" s="69" t="s">
        <v>27</v>
      </c>
      <c r="E13" s="47">
        <v>89000</v>
      </c>
      <c r="F13" s="47">
        <v>-125000</v>
      </c>
      <c r="G13" s="47">
        <v>-36000</v>
      </c>
      <c r="H13" s="47">
        <v>89000</v>
      </c>
      <c r="I13" s="47">
        <v>-125000</v>
      </c>
      <c r="J13" s="47">
        <v>-36000</v>
      </c>
      <c r="K13" s="69" t="s">
        <v>27</v>
      </c>
    </row>
    <row r="14" spans="1:12" ht="14.1" customHeight="1" x14ac:dyDescent="0.2">
      <c r="A14" s="66" t="s">
        <v>934</v>
      </c>
      <c r="B14" s="66" t="s">
        <v>556</v>
      </c>
      <c r="C14" s="52" t="s">
        <v>875</v>
      </c>
      <c r="D14" s="69" t="s">
        <v>56</v>
      </c>
      <c r="E14" s="47">
        <v>-30000</v>
      </c>
      <c r="F14" s="47">
        <v>-2000</v>
      </c>
      <c r="G14" s="47">
        <v>-32000</v>
      </c>
      <c r="H14" s="47">
        <v>-30000</v>
      </c>
      <c r="I14" s="47">
        <v>-2000</v>
      </c>
      <c r="J14" s="47">
        <v>-32000</v>
      </c>
      <c r="K14" s="69" t="s">
        <v>56</v>
      </c>
    </row>
    <row r="15" spans="1:12" ht="14.1" customHeight="1" x14ac:dyDescent="0.2">
      <c r="A15" s="66" t="s">
        <v>934</v>
      </c>
      <c r="B15" s="66" t="s">
        <v>556</v>
      </c>
      <c r="C15" s="52" t="s">
        <v>942</v>
      </c>
      <c r="D15" s="69" t="s">
        <v>74</v>
      </c>
      <c r="E15" s="47">
        <v>59000</v>
      </c>
      <c r="F15" s="47">
        <v>-127000</v>
      </c>
      <c r="G15" s="47">
        <v>-68000</v>
      </c>
      <c r="H15" s="47">
        <v>59000</v>
      </c>
      <c r="I15" s="47">
        <v>-127000</v>
      </c>
      <c r="J15" s="47">
        <v>-68000</v>
      </c>
      <c r="K15" s="69" t="s">
        <v>74</v>
      </c>
    </row>
    <row r="16" spans="1:12" ht="14.1" customHeight="1" x14ac:dyDescent="0.2">
      <c r="A16" s="66" t="s">
        <v>934</v>
      </c>
      <c r="B16" s="66" t="s">
        <v>935</v>
      </c>
      <c r="C16" s="52" t="s">
        <v>573</v>
      </c>
      <c r="D16" s="69" t="s">
        <v>88</v>
      </c>
      <c r="E16" s="47">
        <v>12000</v>
      </c>
      <c r="F16" s="47">
        <v>-13000</v>
      </c>
      <c r="G16" s="47">
        <v>-1000</v>
      </c>
      <c r="H16" s="47">
        <v>12000</v>
      </c>
      <c r="I16" s="47">
        <v>-13000</v>
      </c>
      <c r="J16" s="47">
        <v>-1000</v>
      </c>
      <c r="K16" s="69" t="s">
        <v>88</v>
      </c>
    </row>
    <row r="17" spans="1:11" ht="14.1" customHeight="1" x14ac:dyDescent="0.2">
      <c r="A17" s="66" t="s">
        <v>934</v>
      </c>
      <c r="B17" s="66" t="s">
        <v>935</v>
      </c>
      <c r="C17" s="52" t="s">
        <v>875</v>
      </c>
      <c r="D17" s="69" t="s">
        <v>96</v>
      </c>
      <c r="E17" s="47">
        <v>-15000</v>
      </c>
      <c r="F17" s="47">
        <v>-2000</v>
      </c>
      <c r="G17" s="47">
        <v>-17000</v>
      </c>
      <c r="H17" s="47">
        <v>-15000</v>
      </c>
      <c r="I17" s="47">
        <v>-2000</v>
      </c>
      <c r="J17" s="47">
        <v>-17000</v>
      </c>
      <c r="K17" s="69" t="s">
        <v>96</v>
      </c>
    </row>
    <row r="18" spans="1:11" ht="14.1" customHeight="1" x14ac:dyDescent="0.2">
      <c r="A18" s="66" t="s">
        <v>934</v>
      </c>
      <c r="B18" s="66" t="s">
        <v>935</v>
      </c>
      <c r="C18" s="52" t="s">
        <v>942</v>
      </c>
      <c r="D18" s="69" t="s">
        <v>101</v>
      </c>
      <c r="E18" s="47">
        <v>-3000</v>
      </c>
      <c r="F18" s="47">
        <v>-15000</v>
      </c>
      <c r="G18" s="47">
        <v>-18000</v>
      </c>
      <c r="H18" s="47">
        <v>-3000</v>
      </c>
      <c r="I18" s="47">
        <v>-15000</v>
      </c>
      <c r="J18" s="47">
        <v>-18000</v>
      </c>
      <c r="K18" s="69" t="s">
        <v>101</v>
      </c>
    </row>
    <row r="19" spans="1:11" ht="14.1" customHeight="1" x14ac:dyDescent="0.2">
      <c r="A19" s="66" t="s">
        <v>934</v>
      </c>
      <c r="B19" s="65" t="s">
        <v>1038</v>
      </c>
      <c r="C19" s="65"/>
      <c r="D19" s="69" t="s">
        <v>204</v>
      </c>
      <c r="E19" s="47">
        <v>56000</v>
      </c>
      <c r="F19" s="47">
        <v>-142000</v>
      </c>
      <c r="G19" s="47">
        <v>-86000</v>
      </c>
      <c r="H19" s="47">
        <v>56000</v>
      </c>
      <c r="I19" s="47">
        <v>-142000</v>
      </c>
      <c r="J19" s="47">
        <v>-86000</v>
      </c>
      <c r="K19" s="69" t="s">
        <v>204</v>
      </c>
    </row>
    <row r="20" spans="1:11" ht="14.1" customHeight="1" x14ac:dyDescent="0.2">
      <c r="A20" s="66" t="s">
        <v>729</v>
      </c>
      <c r="B20" s="66" t="s">
        <v>1075</v>
      </c>
      <c r="C20" s="52" t="s">
        <v>573</v>
      </c>
      <c r="D20" s="69" t="s">
        <v>205</v>
      </c>
      <c r="E20" s="47">
        <v>8000</v>
      </c>
      <c r="F20" s="47">
        <v>-89000</v>
      </c>
      <c r="G20" s="47">
        <v>-81000</v>
      </c>
      <c r="H20" s="47">
        <v>8000</v>
      </c>
      <c r="I20" s="47">
        <v>-89000</v>
      </c>
      <c r="J20" s="47">
        <v>-81000</v>
      </c>
      <c r="K20" s="69" t="s">
        <v>205</v>
      </c>
    </row>
    <row r="21" spans="1:11" ht="14.1" customHeight="1" x14ac:dyDescent="0.2">
      <c r="A21" s="66" t="s">
        <v>729</v>
      </c>
      <c r="B21" s="66" t="s">
        <v>1075</v>
      </c>
      <c r="C21" s="52" t="s">
        <v>875</v>
      </c>
      <c r="D21" s="69" t="s">
        <v>233</v>
      </c>
      <c r="E21" s="47">
        <v>-7000</v>
      </c>
      <c r="F21" s="47">
        <v>-23000</v>
      </c>
      <c r="G21" s="47">
        <v>-30000</v>
      </c>
      <c r="H21" s="47">
        <v>-7000</v>
      </c>
      <c r="I21" s="47">
        <v>-23000</v>
      </c>
      <c r="J21" s="47">
        <v>-30000</v>
      </c>
      <c r="K21" s="69" t="s">
        <v>233</v>
      </c>
    </row>
    <row r="22" spans="1:11" ht="14.1" customHeight="1" x14ac:dyDescent="0.2">
      <c r="A22" s="66" t="s">
        <v>729</v>
      </c>
      <c r="B22" s="66" t="s">
        <v>1075</v>
      </c>
      <c r="C22" s="52" t="s">
        <v>942</v>
      </c>
      <c r="D22" s="69" t="s">
        <v>28</v>
      </c>
      <c r="E22" s="47">
        <v>1000</v>
      </c>
      <c r="F22" s="47">
        <v>-112000</v>
      </c>
      <c r="G22" s="47">
        <v>-111000</v>
      </c>
      <c r="H22" s="47">
        <v>1000</v>
      </c>
      <c r="I22" s="47">
        <v>-112000</v>
      </c>
      <c r="J22" s="47">
        <v>-111000</v>
      </c>
      <c r="K22" s="69" t="s">
        <v>28</v>
      </c>
    </row>
    <row r="23" spans="1:11" ht="38.25" customHeight="1" x14ac:dyDescent="0.2">
      <c r="A23" s="66" t="s">
        <v>729</v>
      </c>
      <c r="B23" s="66" t="s">
        <v>730</v>
      </c>
      <c r="C23" s="52" t="s">
        <v>573</v>
      </c>
      <c r="D23" s="69" t="s">
        <v>34</v>
      </c>
      <c r="E23" s="47">
        <v>10000</v>
      </c>
      <c r="F23" s="47">
        <v>-34000</v>
      </c>
      <c r="G23" s="47">
        <v>-24000</v>
      </c>
      <c r="H23" s="47">
        <v>10000</v>
      </c>
      <c r="I23" s="47">
        <v>-34000</v>
      </c>
      <c r="J23" s="47">
        <v>-24000</v>
      </c>
      <c r="K23" s="69" t="s">
        <v>34</v>
      </c>
    </row>
    <row r="24" spans="1:11" ht="36.75" customHeight="1" x14ac:dyDescent="0.2">
      <c r="A24" s="66" t="s">
        <v>729</v>
      </c>
      <c r="B24" s="66" t="s">
        <v>730</v>
      </c>
      <c r="C24" s="52" t="s">
        <v>875</v>
      </c>
      <c r="D24" s="69" t="s">
        <v>38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69" t="s">
        <v>38</v>
      </c>
    </row>
    <row r="25" spans="1:11" ht="32.25" customHeight="1" x14ac:dyDescent="0.2">
      <c r="A25" s="66" t="s">
        <v>729</v>
      </c>
      <c r="B25" s="66" t="s">
        <v>730</v>
      </c>
      <c r="C25" s="52" t="s">
        <v>942</v>
      </c>
      <c r="D25" s="69" t="s">
        <v>45</v>
      </c>
      <c r="E25" s="47">
        <v>10000</v>
      </c>
      <c r="F25" s="47">
        <v>-34000</v>
      </c>
      <c r="G25" s="47">
        <v>-24000</v>
      </c>
      <c r="H25" s="47">
        <v>10000</v>
      </c>
      <c r="I25" s="47">
        <v>-34000</v>
      </c>
      <c r="J25" s="47">
        <v>-24000</v>
      </c>
      <c r="K25" s="69" t="s">
        <v>45</v>
      </c>
    </row>
    <row r="26" spans="1:11" ht="31.5" customHeight="1" x14ac:dyDescent="0.2">
      <c r="A26" s="66" t="s">
        <v>729</v>
      </c>
      <c r="B26" s="66" t="s">
        <v>1005</v>
      </c>
      <c r="C26" s="66"/>
      <c r="D26" s="72" t="s">
        <v>48</v>
      </c>
      <c r="E26" s="49">
        <v>11000</v>
      </c>
      <c r="F26" s="49">
        <v>-146000</v>
      </c>
      <c r="G26" s="49">
        <v>-135000</v>
      </c>
      <c r="H26" s="49">
        <v>11000</v>
      </c>
      <c r="I26" s="49">
        <v>-146000</v>
      </c>
      <c r="J26" s="49">
        <v>-135000</v>
      </c>
      <c r="K26" s="72" t="s">
        <v>48</v>
      </c>
    </row>
    <row r="27" spans="1:11" ht="21" customHeight="1" x14ac:dyDescent="0.2"/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B7</xm:sqref>
        </x14:dataValidation>
      </x14:dataValidation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5"/>
  <sheetViews>
    <sheetView rightToLeft="1" workbookViewId="0">
      <selection sqref="A1:C3"/>
    </sheetView>
  </sheetViews>
  <sheetFormatPr defaultColWidth="11.42578125" defaultRowHeight="12.75" x14ac:dyDescent="0.2"/>
  <cols>
    <col min="1" max="1" width="27.5703125" customWidth="1"/>
    <col min="2" max="2" width="26.42578125" customWidth="1"/>
    <col min="3" max="3" width="13.7109375" customWidth="1"/>
    <col min="4" max="4" width="8.7109375" customWidth="1"/>
    <col min="5" max="10" width="16.28515625" customWidth="1"/>
    <col min="11" max="11" width="8.28515625" customWidth="1"/>
  </cols>
  <sheetData>
    <row r="1" spans="1:11" ht="14.1" customHeight="1" x14ac:dyDescent="0.2">
      <c r="A1" s="133" t="s">
        <v>596</v>
      </c>
      <c r="B1" s="54"/>
      <c r="C1" s="55"/>
      <c r="D1" s="2"/>
      <c r="E1" s="2"/>
      <c r="F1" s="2"/>
      <c r="G1" s="2"/>
      <c r="H1" s="2"/>
      <c r="I1" s="2"/>
      <c r="J1" s="2"/>
      <c r="K1" s="2"/>
    </row>
    <row r="2" spans="1:11" ht="14.1" customHeight="1" x14ac:dyDescent="0.2">
      <c r="A2" s="133" t="s">
        <v>677</v>
      </c>
      <c r="B2" s="54"/>
      <c r="C2" s="55"/>
      <c r="D2" s="2"/>
      <c r="E2" s="2"/>
      <c r="F2" s="2"/>
      <c r="G2" s="2"/>
      <c r="H2" s="2"/>
      <c r="I2" s="2"/>
      <c r="J2" s="2"/>
      <c r="K2" s="2"/>
    </row>
    <row r="3" spans="1:11" ht="12.95" customHeight="1" x14ac:dyDescent="0.2">
      <c r="A3" s="55"/>
      <c r="B3" s="55"/>
      <c r="C3" s="55"/>
      <c r="D3" s="2"/>
      <c r="E3" s="2"/>
      <c r="F3" s="2"/>
      <c r="G3" s="2"/>
      <c r="H3" s="2"/>
      <c r="I3" s="2"/>
      <c r="J3" s="2"/>
      <c r="K3" s="2"/>
    </row>
    <row r="4" spans="1:11" ht="14.1" customHeight="1" x14ac:dyDescent="0.2">
      <c r="A4" s="33" t="s">
        <v>576</v>
      </c>
      <c r="B4" s="34" t="s">
        <v>29</v>
      </c>
      <c r="C4" s="103" t="str">
        <f>IF(B4&lt;&gt;"",VLOOKUP(B4,'@Entities48'!A2:B81,2,0),"")</f>
        <v>בנק לאומי לישראל בעמ</v>
      </c>
      <c r="D4" s="36"/>
      <c r="E4" s="2"/>
      <c r="F4" s="2"/>
      <c r="G4" s="2"/>
      <c r="H4" s="2"/>
      <c r="I4" s="2"/>
      <c r="J4" s="2"/>
    </row>
    <row r="5" spans="1:11" ht="14.1" customHeight="1" x14ac:dyDescent="0.2">
      <c r="A5" s="37" t="s">
        <v>1140</v>
      </c>
      <c r="B5" s="38">
        <v>43921</v>
      </c>
      <c r="C5" s="30"/>
      <c r="D5" s="30"/>
      <c r="E5" s="2"/>
      <c r="F5" s="2"/>
      <c r="G5" s="2"/>
      <c r="H5" s="2"/>
      <c r="I5" s="2"/>
      <c r="J5" s="2"/>
    </row>
    <row r="6" spans="1:11" ht="14.1" customHeight="1" x14ac:dyDescent="0.2">
      <c r="A6" s="39" t="str">
        <f>"סוג מטבע"&amp;IF(B6="ILS","אלפי ש""""ח","")</f>
        <v>סוג מטבעאלפי ש""ח</v>
      </c>
      <c r="B6" s="40" t="s">
        <v>365</v>
      </c>
      <c r="C6" s="30"/>
      <c r="D6" s="30"/>
      <c r="E6" s="2"/>
      <c r="F6" s="2"/>
      <c r="G6" s="2"/>
      <c r="H6" s="2"/>
      <c r="I6" s="2"/>
      <c r="J6" s="2"/>
    </row>
    <row r="7" spans="1:11" ht="14.1" customHeight="1" x14ac:dyDescent="0.2">
      <c r="A7" s="43" t="s">
        <v>902</v>
      </c>
      <c r="B7" s="44" t="s">
        <v>199</v>
      </c>
      <c r="C7" s="30"/>
      <c r="D7" s="30"/>
      <c r="E7" s="2"/>
      <c r="F7" s="2"/>
      <c r="G7" s="2"/>
      <c r="H7" s="2"/>
      <c r="I7" s="2"/>
      <c r="J7" s="2"/>
    </row>
    <row r="8" spans="1:11" ht="12.95" customHeight="1" x14ac:dyDescent="0.2">
      <c r="A8" s="30"/>
      <c r="B8" s="30"/>
      <c r="C8" s="30"/>
      <c r="D8" s="30"/>
      <c r="E8" s="2"/>
      <c r="F8" s="2"/>
      <c r="G8" s="2"/>
      <c r="H8" s="2"/>
      <c r="I8" s="2"/>
      <c r="J8" s="2"/>
    </row>
    <row r="9" spans="1:11" s="94" customFormat="1" ht="17.100000000000001" customHeight="1" x14ac:dyDescent="0.2">
      <c r="A9" s="92" t="s">
        <v>200</v>
      </c>
      <c r="B9" s="91"/>
      <c r="C9" s="91"/>
      <c r="D9" s="91"/>
      <c r="E9" s="91"/>
      <c r="F9" s="91"/>
      <c r="G9" s="62"/>
      <c r="H9" s="62"/>
      <c r="I9" s="62"/>
      <c r="J9" s="62"/>
    </row>
    <row r="10" spans="1:11" ht="62.25" customHeight="1" x14ac:dyDescent="0.2">
      <c r="A10" s="2"/>
      <c r="B10" s="2"/>
      <c r="C10" s="2"/>
      <c r="D10" s="2"/>
      <c r="E10" s="18" t="s">
        <v>1469</v>
      </c>
      <c r="F10" s="18" t="s">
        <v>1470</v>
      </c>
      <c r="G10" s="18" t="s">
        <v>1469</v>
      </c>
      <c r="H10" s="18" t="s">
        <v>1471</v>
      </c>
      <c r="I10" s="18" t="s">
        <v>1472</v>
      </c>
      <c r="J10" s="2"/>
    </row>
    <row r="11" spans="1:11" ht="12.75" customHeight="1" x14ac:dyDescent="0.2">
      <c r="A11" s="2"/>
      <c r="B11" s="2"/>
      <c r="C11" s="2"/>
      <c r="D11" s="2"/>
      <c r="E11" s="16" t="s">
        <v>27</v>
      </c>
      <c r="F11" s="16" t="s">
        <v>27</v>
      </c>
      <c r="G11" s="16" t="s">
        <v>56</v>
      </c>
      <c r="H11" s="16" t="s">
        <v>56</v>
      </c>
      <c r="I11" s="16" t="s">
        <v>74</v>
      </c>
      <c r="J11" s="2"/>
    </row>
    <row r="12" spans="1:11" ht="13.5" customHeight="1" x14ac:dyDescent="0.2">
      <c r="A12" s="59" t="s">
        <v>1141</v>
      </c>
      <c r="B12" s="124" t="s">
        <v>1061</v>
      </c>
      <c r="C12" s="124"/>
      <c r="D12" s="125" t="s">
        <v>27</v>
      </c>
      <c r="E12" s="21">
        <v>45000</v>
      </c>
      <c r="F12" s="21">
        <v>30000</v>
      </c>
      <c r="G12" s="21">
        <v>45000</v>
      </c>
      <c r="H12" s="21">
        <v>30000</v>
      </c>
      <c r="I12" s="21">
        <v>149000</v>
      </c>
      <c r="J12" s="125" t="s">
        <v>27</v>
      </c>
    </row>
    <row r="13" spans="1:11" ht="14.1" customHeight="1" x14ac:dyDescent="0.2">
      <c r="A13" s="59" t="s">
        <v>1141</v>
      </c>
      <c r="B13" s="124" t="s">
        <v>1060</v>
      </c>
      <c r="C13" s="124"/>
      <c r="D13" s="125" t="s">
        <v>56</v>
      </c>
      <c r="E13" s="21">
        <v>132000</v>
      </c>
      <c r="F13" s="21">
        <v>170000</v>
      </c>
      <c r="G13" s="21">
        <v>132000</v>
      </c>
      <c r="H13" s="21">
        <v>170000</v>
      </c>
      <c r="I13" s="21">
        <v>640000</v>
      </c>
      <c r="J13" s="125" t="s">
        <v>56</v>
      </c>
    </row>
    <row r="14" spans="1:11" ht="14.1" customHeight="1" x14ac:dyDescent="0.2">
      <c r="A14" s="59" t="s">
        <v>1141</v>
      </c>
      <c r="B14" s="124" t="s">
        <v>1144</v>
      </c>
      <c r="C14" s="124"/>
      <c r="D14" s="125" t="s">
        <v>74</v>
      </c>
      <c r="E14" s="21">
        <v>-89000</v>
      </c>
      <c r="F14" s="21">
        <v>-84000</v>
      </c>
      <c r="G14" s="21">
        <v>-89000</v>
      </c>
      <c r="H14" s="21">
        <v>-84000</v>
      </c>
      <c r="I14" s="21">
        <v>-364000</v>
      </c>
      <c r="J14" s="125" t="s">
        <v>74</v>
      </c>
    </row>
    <row r="15" spans="1:11" ht="14.1" customHeight="1" x14ac:dyDescent="0.2">
      <c r="A15" s="59" t="s">
        <v>1141</v>
      </c>
      <c r="B15" s="59" t="s">
        <v>673</v>
      </c>
      <c r="C15" s="58" t="s">
        <v>678</v>
      </c>
      <c r="D15" s="125" t="s">
        <v>88</v>
      </c>
      <c r="E15" s="21">
        <v>139000</v>
      </c>
      <c r="F15" s="21">
        <v>61000</v>
      </c>
      <c r="G15" s="21">
        <v>139000</v>
      </c>
      <c r="H15" s="21">
        <v>61000</v>
      </c>
      <c r="I15" s="21">
        <v>401000</v>
      </c>
      <c r="J15" s="125" t="s">
        <v>88</v>
      </c>
    </row>
    <row r="16" spans="1:11" ht="14.1" customHeight="1" x14ac:dyDescent="0.2">
      <c r="A16" s="59" t="s">
        <v>1141</v>
      </c>
      <c r="B16" s="59" t="s">
        <v>673</v>
      </c>
      <c r="C16" s="58" t="s">
        <v>736</v>
      </c>
      <c r="D16" s="125" t="s">
        <v>96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125" t="s">
        <v>96</v>
      </c>
    </row>
    <row r="17" spans="1:10" ht="14.1" customHeight="1" x14ac:dyDescent="0.2">
      <c r="A17" s="59" t="s">
        <v>1141</v>
      </c>
      <c r="B17" s="59" t="s">
        <v>673</v>
      </c>
      <c r="C17" s="58" t="s">
        <v>1062</v>
      </c>
      <c r="D17" s="125" t="s">
        <v>101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125" t="s">
        <v>101</v>
      </c>
    </row>
    <row r="18" spans="1:10" ht="14.1" customHeight="1" x14ac:dyDescent="0.2">
      <c r="A18" s="59" t="s">
        <v>1141</v>
      </c>
      <c r="B18" s="59" t="s">
        <v>673</v>
      </c>
      <c r="C18" s="58" t="s">
        <v>950</v>
      </c>
      <c r="D18" s="125" t="s">
        <v>204</v>
      </c>
      <c r="E18" s="21">
        <v>139000</v>
      </c>
      <c r="F18" s="21">
        <v>61000</v>
      </c>
      <c r="G18" s="21">
        <v>139000</v>
      </c>
      <c r="H18" s="21">
        <v>61000</v>
      </c>
      <c r="I18" s="21">
        <v>401000</v>
      </c>
      <c r="J18" s="125" t="s">
        <v>204</v>
      </c>
    </row>
    <row r="19" spans="1:10" ht="14.1" customHeight="1" x14ac:dyDescent="0.2">
      <c r="A19" s="59" t="s">
        <v>1141</v>
      </c>
      <c r="B19" s="58" t="s">
        <v>541</v>
      </c>
      <c r="C19" s="58"/>
      <c r="D19" s="125" t="s">
        <v>205</v>
      </c>
      <c r="E19" s="21">
        <v>0</v>
      </c>
      <c r="F19" s="21">
        <v>31000</v>
      </c>
      <c r="G19" s="21">
        <v>0</v>
      </c>
      <c r="H19" s="21">
        <v>31000</v>
      </c>
      <c r="I19" s="21">
        <v>31000</v>
      </c>
      <c r="J19" s="125" t="s">
        <v>205</v>
      </c>
    </row>
    <row r="20" spans="1:10" ht="14.1" customHeight="1" x14ac:dyDescent="0.2">
      <c r="A20" s="59" t="s">
        <v>1141</v>
      </c>
      <c r="B20" s="58" t="s">
        <v>1047</v>
      </c>
      <c r="C20" s="58"/>
      <c r="D20" s="125" t="s">
        <v>233</v>
      </c>
      <c r="E20" s="21">
        <v>227000</v>
      </c>
      <c r="F20" s="21">
        <v>208000</v>
      </c>
      <c r="G20" s="21">
        <v>227000</v>
      </c>
      <c r="H20" s="21">
        <v>208000</v>
      </c>
      <c r="I20" s="21">
        <v>857000</v>
      </c>
      <c r="J20" s="125" t="s">
        <v>233</v>
      </c>
    </row>
    <row r="21" spans="1:10" ht="14.1" customHeight="1" x14ac:dyDescent="0.2">
      <c r="A21" s="58" t="s">
        <v>995</v>
      </c>
      <c r="B21" s="58"/>
      <c r="C21" s="58"/>
      <c r="D21" s="125" t="s">
        <v>28</v>
      </c>
      <c r="E21" s="21">
        <v>48000</v>
      </c>
      <c r="F21" s="21">
        <v>40000</v>
      </c>
      <c r="G21" s="21">
        <v>48000</v>
      </c>
      <c r="H21" s="21">
        <v>40000</v>
      </c>
      <c r="I21" s="21">
        <v>170000</v>
      </c>
      <c r="J21" s="125" t="s">
        <v>28</v>
      </c>
    </row>
    <row r="22" spans="1:10" ht="14.1" customHeight="1" x14ac:dyDescent="0.2">
      <c r="A22" s="58" t="s">
        <v>996</v>
      </c>
      <c r="B22" s="58"/>
      <c r="C22" s="58"/>
      <c r="D22" s="125" t="s">
        <v>34</v>
      </c>
      <c r="E22" s="21">
        <v>275000</v>
      </c>
      <c r="F22" s="21">
        <v>248000</v>
      </c>
      <c r="G22" s="21">
        <v>275000</v>
      </c>
      <c r="H22" s="21">
        <v>248000</v>
      </c>
      <c r="I22" s="21">
        <v>1027000</v>
      </c>
      <c r="J22" s="125" t="s">
        <v>34</v>
      </c>
    </row>
    <row r="23" spans="1:10" ht="14.1" customHeight="1" x14ac:dyDescent="0.2">
      <c r="A23" s="59" t="s">
        <v>687</v>
      </c>
      <c r="B23" s="58"/>
      <c r="C23" s="59"/>
      <c r="D23" s="126" t="s">
        <v>38</v>
      </c>
      <c r="E23" s="22">
        <v>642000</v>
      </c>
      <c r="F23" s="22">
        <v>33000</v>
      </c>
      <c r="G23" s="22">
        <v>642000</v>
      </c>
      <c r="H23" s="22">
        <v>33000</v>
      </c>
      <c r="I23" s="22">
        <v>442000</v>
      </c>
      <c r="J23" s="126" t="s">
        <v>38</v>
      </c>
    </row>
    <row r="24" spans="1:10" x14ac:dyDescent="0.2">
      <c r="A24" s="74"/>
      <c r="B24" s="74"/>
      <c r="C24" s="74"/>
      <c r="D24" s="74"/>
      <c r="E24" s="74"/>
      <c r="F24" s="74"/>
      <c r="G24" s="74"/>
      <c r="H24" s="74"/>
      <c r="I24" s="74"/>
      <c r="J24" s="74"/>
    </row>
    <row r="25" spans="1:10" x14ac:dyDescent="0.2">
      <c r="D25" s="74"/>
      <c r="E25" s="74"/>
      <c r="F25" s="74"/>
      <c r="G25" s="74"/>
      <c r="H25" s="74"/>
      <c r="I25" s="74"/>
      <c r="J25" s="74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'@lists'!$A$50:$B$50</xm:f>
          </x14:formula1>
          <xm:sqref>B7</xm:sqref>
        </x14:dataValidation>
      </x14:dataValidation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329</v>
      </c>
      <c r="B1" s="3" t="s">
        <v>330</v>
      </c>
    </row>
    <row r="2" spans="1:2" ht="15" x14ac:dyDescent="0.2">
      <c r="A2" s="3" t="s">
        <v>29</v>
      </c>
      <c r="B2" s="3" t="s">
        <v>601</v>
      </c>
    </row>
    <row r="3" spans="1:2" ht="15" x14ac:dyDescent="0.2">
      <c r="A3" s="3" t="s">
        <v>30</v>
      </c>
      <c r="B3" s="3" t="s">
        <v>743</v>
      </c>
    </row>
    <row r="4" spans="1:2" ht="15" x14ac:dyDescent="0.2">
      <c r="A4" s="3" t="s">
        <v>31</v>
      </c>
      <c r="B4" s="3" t="s">
        <v>812</v>
      </c>
    </row>
    <row r="5" spans="1:2" ht="15" x14ac:dyDescent="0.2">
      <c r="A5" s="3" t="s">
        <v>32</v>
      </c>
      <c r="B5" s="3" t="s">
        <v>814</v>
      </c>
    </row>
    <row r="6" spans="1:2" ht="15" x14ac:dyDescent="0.2">
      <c r="A6" s="3" t="s">
        <v>33</v>
      </c>
      <c r="B6" s="3" t="s">
        <v>813</v>
      </c>
    </row>
    <row r="7" spans="1:2" ht="15" x14ac:dyDescent="0.2">
      <c r="A7" s="3" t="s">
        <v>35</v>
      </c>
      <c r="B7" s="3" t="s">
        <v>579</v>
      </c>
    </row>
    <row r="8" spans="1:2" ht="15" x14ac:dyDescent="0.2">
      <c r="A8" s="3" t="s">
        <v>36</v>
      </c>
      <c r="B8" s="3" t="s">
        <v>634</v>
      </c>
    </row>
    <row r="9" spans="1:2" ht="15" x14ac:dyDescent="0.2">
      <c r="A9" s="3" t="s">
        <v>37</v>
      </c>
      <c r="B9" s="3" t="s">
        <v>633</v>
      </c>
    </row>
    <row r="10" spans="1:2" ht="15" x14ac:dyDescent="0.2">
      <c r="A10" s="3" t="s">
        <v>39</v>
      </c>
      <c r="B10" s="3" t="s">
        <v>584</v>
      </c>
    </row>
    <row r="11" spans="1:2" ht="15" x14ac:dyDescent="0.2">
      <c r="A11" s="3" t="s">
        <v>40</v>
      </c>
      <c r="B11" s="3" t="s">
        <v>785</v>
      </c>
    </row>
    <row r="12" spans="1:2" ht="15" x14ac:dyDescent="0.2">
      <c r="A12" s="3" t="s">
        <v>41</v>
      </c>
      <c r="B12" s="3" t="s">
        <v>1068</v>
      </c>
    </row>
    <row r="13" spans="1:2" ht="15" x14ac:dyDescent="0.2">
      <c r="A13" s="3" t="s">
        <v>42</v>
      </c>
      <c r="B13" s="3" t="s">
        <v>1069</v>
      </c>
    </row>
    <row r="14" spans="1:2" ht="15" x14ac:dyDescent="0.2">
      <c r="A14" s="3" t="s">
        <v>43</v>
      </c>
      <c r="B14" s="3" t="s">
        <v>772</v>
      </c>
    </row>
    <row r="15" spans="1:2" ht="15" x14ac:dyDescent="0.2">
      <c r="A15" s="3" t="s">
        <v>46</v>
      </c>
      <c r="B15" s="3" t="s">
        <v>577</v>
      </c>
    </row>
    <row r="16" spans="1:2" ht="15" x14ac:dyDescent="0.2">
      <c r="A16" s="3" t="s">
        <v>47</v>
      </c>
      <c r="B16" s="3" t="s">
        <v>742</v>
      </c>
    </row>
    <row r="17" spans="1:2" ht="15" x14ac:dyDescent="0.2">
      <c r="A17" s="3" t="s">
        <v>49</v>
      </c>
      <c r="B17" s="3" t="s">
        <v>578</v>
      </c>
    </row>
    <row r="18" spans="1:2" ht="15" x14ac:dyDescent="0.2">
      <c r="A18" s="3" t="s">
        <v>53</v>
      </c>
      <c r="B18" s="3" t="s">
        <v>912</v>
      </c>
    </row>
    <row r="19" spans="1:2" ht="15" x14ac:dyDescent="0.2">
      <c r="A19" s="3" t="s">
        <v>58</v>
      </c>
      <c r="B19" s="3" t="s">
        <v>607</v>
      </c>
    </row>
    <row r="20" spans="1:2" ht="15" x14ac:dyDescent="0.2">
      <c r="A20" s="3" t="s">
        <v>59</v>
      </c>
      <c r="B20" s="3" t="s">
        <v>873</v>
      </c>
    </row>
    <row r="21" spans="1:2" ht="15" x14ac:dyDescent="0.2">
      <c r="A21" s="3" t="s">
        <v>62</v>
      </c>
      <c r="B21" s="3" t="s">
        <v>310</v>
      </c>
    </row>
    <row r="22" spans="1:2" ht="15" x14ac:dyDescent="0.2">
      <c r="A22" s="3" t="s">
        <v>64</v>
      </c>
      <c r="B22" s="3" t="s">
        <v>361</v>
      </c>
    </row>
    <row r="23" spans="1:2" ht="15" x14ac:dyDescent="0.2">
      <c r="A23" s="3" t="s">
        <v>68</v>
      </c>
      <c r="B23" s="3" t="s">
        <v>770</v>
      </c>
    </row>
    <row r="24" spans="1:2" ht="15" x14ac:dyDescent="0.2">
      <c r="A24" s="3" t="s">
        <v>69</v>
      </c>
      <c r="B24" s="3" t="s">
        <v>771</v>
      </c>
    </row>
    <row r="25" spans="1:2" ht="15" x14ac:dyDescent="0.2">
      <c r="A25" s="3" t="s">
        <v>71</v>
      </c>
      <c r="B25" s="3" t="s">
        <v>289</v>
      </c>
    </row>
    <row r="26" spans="1:2" ht="15" x14ac:dyDescent="0.2">
      <c r="A26" s="3" t="s">
        <v>77</v>
      </c>
      <c r="B26" s="3" t="s">
        <v>637</v>
      </c>
    </row>
    <row r="27" spans="1:2" ht="15" x14ac:dyDescent="0.2">
      <c r="A27" s="3" t="s">
        <v>81</v>
      </c>
      <c r="B27" s="3" t="s">
        <v>613</v>
      </c>
    </row>
    <row r="28" spans="1:2" ht="15" x14ac:dyDescent="0.2">
      <c r="A28" s="3" t="s">
        <v>87</v>
      </c>
      <c r="B28" s="3" t="s">
        <v>470</v>
      </c>
    </row>
    <row r="29" spans="1:2" ht="15" x14ac:dyDescent="0.2">
      <c r="A29" s="3" t="s">
        <v>90</v>
      </c>
      <c r="B29" s="3" t="s">
        <v>594</v>
      </c>
    </row>
    <row r="30" spans="1:2" ht="15" x14ac:dyDescent="0.2">
      <c r="A30" s="3" t="s">
        <v>95</v>
      </c>
      <c r="B30" s="3" t="s">
        <v>612</v>
      </c>
    </row>
    <row r="31" spans="1:2" ht="15" x14ac:dyDescent="0.2">
      <c r="A31" s="3" t="s">
        <v>97</v>
      </c>
      <c r="B31" s="3" t="s">
        <v>911</v>
      </c>
    </row>
    <row r="32" spans="1:2" ht="15" x14ac:dyDescent="0.2">
      <c r="A32" s="3" t="s">
        <v>98</v>
      </c>
      <c r="B32" s="3" t="s">
        <v>614</v>
      </c>
    </row>
    <row r="33" spans="1:2" ht="15" x14ac:dyDescent="0.2">
      <c r="A33" s="3" t="s">
        <v>99</v>
      </c>
      <c r="B33" s="3" t="s">
        <v>595</v>
      </c>
    </row>
    <row r="34" spans="1:2" ht="15" x14ac:dyDescent="0.2">
      <c r="A34" s="3" t="s">
        <v>100</v>
      </c>
      <c r="B34" s="3" t="s">
        <v>1124</v>
      </c>
    </row>
    <row r="35" spans="1:2" ht="15" x14ac:dyDescent="0.2">
      <c r="A35" s="3" t="s">
        <v>102</v>
      </c>
      <c r="B35" s="3" t="s">
        <v>758</v>
      </c>
    </row>
    <row r="36" spans="1:2" ht="15" x14ac:dyDescent="0.2">
      <c r="A36" s="3" t="s">
        <v>203</v>
      </c>
      <c r="B36" s="3" t="s">
        <v>582</v>
      </c>
    </row>
    <row r="37" spans="1:2" ht="15" x14ac:dyDescent="0.2">
      <c r="A37" s="3" t="s">
        <v>206</v>
      </c>
      <c r="B37" s="3" t="s">
        <v>599</v>
      </c>
    </row>
    <row r="38" spans="1:2" ht="15" x14ac:dyDescent="0.2">
      <c r="A38" s="3" t="s">
        <v>207</v>
      </c>
      <c r="B38" s="3" t="s">
        <v>598</v>
      </c>
    </row>
    <row r="39" spans="1:2" ht="15" x14ac:dyDescent="0.2">
      <c r="A39" s="3" t="s">
        <v>208</v>
      </c>
      <c r="B39" s="3" t="s">
        <v>606</v>
      </c>
    </row>
    <row r="40" spans="1:2" ht="15" x14ac:dyDescent="0.2">
      <c r="A40" s="3" t="s">
        <v>209</v>
      </c>
      <c r="B40" s="3" t="s">
        <v>597</v>
      </c>
    </row>
    <row r="41" spans="1:2" ht="15" x14ac:dyDescent="0.2">
      <c r="A41" s="3" t="s">
        <v>210</v>
      </c>
      <c r="B41" s="3" t="s">
        <v>602</v>
      </c>
    </row>
    <row r="42" spans="1:2" ht="15" x14ac:dyDescent="0.2">
      <c r="A42" s="3" t="s">
        <v>211</v>
      </c>
      <c r="B42" s="3" t="s">
        <v>604</v>
      </c>
    </row>
    <row r="43" spans="1:2" ht="15" x14ac:dyDescent="0.2">
      <c r="A43" s="3" t="s">
        <v>212</v>
      </c>
      <c r="B43" s="3" t="s">
        <v>600</v>
      </c>
    </row>
    <row r="44" spans="1:2" ht="15" x14ac:dyDescent="0.2">
      <c r="A44" s="3" t="s">
        <v>213</v>
      </c>
      <c r="B44" s="3" t="s">
        <v>605</v>
      </c>
    </row>
    <row r="45" spans="1:2" ht="15" x14ac:dyDescent="0.2">
      <c r="A45" s="3" t="s">
        <v>214</v>
      </c>
      <c r="B45" s="3" t="s">
        <v>591</v>
      </c>
    </row>
    <row r="46" spans="1:2" ht="15" x14ac:dyDescent="0.2">
      <c r="A46" s="3" t="s">
        <v>215</v>
      </c>
      <c r="B46" s="3" t="s">
        <v>592</v>
      </c>
    </row>
    <row r="47" spans="1:2" ht="15" x14ac:dyDescent="0.2">
      <c r="A47" s="3" t="s">
        <v>216</v>
      </c>
      <c r="B47" s="3" t="s">
        <v>583</v>
      </c>
    </row>
    <row r="48" spans="1:2" ht="15" x14ac:dyDescent="0.2">
      <c r="A48" s="3" t="s">
        <v>217</v>
      </c>
      <c r="B48" s="3" t="s">
        <v>586</v>
      </c>
    </row>
    <row r="49" spans="1:2" ht="15" x14ac:dyDescent="0.2">
      <c r="A49" s="3" t="s">
        <v>218</v>
      </c>
      <c r="B49" s="3" t="s">
        <v>588</v>
      </c>
    </row>
    <row r="50" spans="1:2" ht="15" x14ac:dyDescent="0.2">
      <c r="A50" s="3" t="s">
        <v>219</v>
      </c>
      <c r="B50" s="3" t="s">
        <v>590</v>
      </c>
    </row>
    <row r="51" spans="1:2" ht="15" x14ac:dyDescent="0.2">
      <c r="A51" s="3" t="s">
        <v>220</v>
      </c>
      <c r="B51" s="3" t="s">
        <v>589</v>
      </c>
    </row>
    <row r="52" spans="1:2" ht="15" x14ac:dyDescent="0.2">
      <c r="A52" s="3" t="s">
        <v>221</v>
      </c>
      <c r="B52" s="3" t="s">
        <v>593</v>
      </c>
    </row>
    <row r="53" spans="1:2" ht="15" x14ac:dyDescent="0.2">
      <c r="A53" s="3" t="s">
        <v>222</v>
      </c>
      <c r="B53" s="3" t="s">
        <v>585</v>
      </c>
    </row>
    <row r="54" spans="1:2" ht="15" x14ac:dyDescent="0.2">
      <c r="A54" s="3" t="s">
        <v>223</v>
      </c>
      <c r="B54" s="3" t="s">
        <v>581</v>
      </c>
    </row>
    <row r="55" spans="1:2" ht="15" x14ac:dyDescent="0.2">
      <c r="A55" s="3" t="s">
        <v>224</v>
      </c>
      <c r="B55" s="3" t="s">
        <v>543</v>
      </c>
    </row>
    <row r="56" spans="1:2" ht="15" x14ac:dyDescent="0.2">
      <c r="A56" s="3" t="s">
        <v>225</v>
      </c>
      <c r="B56" s="3" t="s">
        <v>580</v>
      </c>
    </row>
    <row r="57" spans="1:2" ht="15" x14ac:dyDescent="0.2">
      <c r="A57" s="3" t="s">
        <v>226</v>
      </c>
      <c r="B57" s="3" t="s">
        <v>611</v>
      </c>
    </row>
    <row r="58" spans="1:2" ht="15" x14ac:dyDescent="0.2">
      <c r="A58" s="3" t="s">
        <v>227</v>
      </c>
      <c r="B58" s="3" t="s">
        <v>610</v>
      </c>
    </row>
    <row r="59" spans="1:2" ht="15" x14ac:dyDescent="0.2">
      <c r="A59" s="3" t="s">
        <v>228</v>
      </c>
      <c r="B59" s="3" t="s">
        <v>609</v>
      </c>
    </row>
    <row r="60" spans="1:2" ht="15" x14ac:dyDescent="0.2">
      <c r="A60" s="3" t="s">
        <v>229</v>
      </c>
      <c r="B60" s="3" t="s">
        <v>608</v>
      </c>
    </row>
    <row r="61" spans="1:2" ht="15" x14ac:dyDescent="0.2">
      <c r="A61" s="3" t="s">
        <v>230</v>
      </c>
      <c r="B61" s="3" t="s">
        <v>636</v>
      </c>
    </row>
    <row r="62" spans="1:2" ht="15" x14ac:dyDescent="0.2">
      <c r="A62" s="3" t="s">
        <v>231</v>
      </c>
      <c r="B62" s="3" t="s">
        <v>603</v>
      </c>
    </row>
    <row r="63" spans="1:2" ht="15" x14ac:dyDescent="0.2">
      <c r="A63" s="3" t="s">
        <v>232</v>
      </c>
      <c r="B63" s="3" t="s">
        <v>587</v>
      </c>
    </row>
    <row r="64" spans="1:2" ht="15" x14ac:dyDescent="0.2">
      <c r="A64" s="3" t="s">
        <v>235</v>
      </c>
      <c r="B64" s="3" t="s">
        <v>757</v>
      </c>
    </row>
    <row r="65" spans="1:2" ht="15" x14ac:dyDescent="0.2">
      <c r="A65" s="3" t="s">
        <v>236</v>
      </c>
      <c r="B65" s="3" t="s">
        <v>1116</v>
      </c>
    </row>
    <row r="66" spans="1:2" ht="15" x14ac:dyDescent="0.2">
      <c r="A66" s="3" t="s">
        <v>237</v>
      </c>
      <c r="B66" s="3" t="s">
        <v>965</v>
      </c>
    </row>
    <row r="67" spans="1:2" ht="15" x14ac:dyDescent="0.2">
      <c r="A67" s="3" t="s">
        <v>238</v>
      </c>
      <c r="B67" s="3" t="s">
        <v>957</v>
      </c>
    </row>
    <row r="68" spans="1:2" ht="15" x14ac:dyDescent="0.2">
      <c r="A68" s="3" t="s">
        <v>239</v>
      </c>
      <c r="B68" s="3" t="s">
        <v>1028</v>
      </c>
    </row>
    <row r="69" spans="1:2" ht="15" x14ac:dyDescent="0.2">
      <c r="A69" s="3" t="s">
        <v>240</v>
      </c>
      <c r="B69" s="3" t="s">
        <v>945</v>
      </c>
    </row>
    <row r="70" spans="1:2" ht="15" x14ac:dyDescent="0.2">
      <c r="A70" s="3" t="s">
        <v>241</v>
      </c>
      <c r="B70" s="3" t="s">
        <v>991</v>
      </c>
    </row>
    <row r="71" spans="1:2" ht="15" x14ac:dyDescent="0.2">
      <c r="A71" s="3" t="s">
        <v>242</v>
      </c>
      <c r="B71" s="3" t="s">
        <v>756</v>
      </c>
    </row>
    <row r="72" spans="1:2" ht="15" x14ac:dyDescent="0.2">
      <c r="A72" s="19" t="s">
        <v>244</v>
      </c>
      <c r="B72" s="4" t="s">
        <v>536</v>
      </c>
    </row>
    <row r="73" spans="1:2" ht="15" x14ac:dyDescent="0.2">
      <c r="A73" s="19" t="s">
        <v>243</v>
      </c>
      <c r="B73" s="4" t="s">
        <v>537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101</vt:i4>
      </vt:variant>
      <vt:variant>
        <vt:lpstr>Named Ranges</vt:lpstr>
      </vt:variant>
      <vt:variant>
        <vt:i4>147</vt:i4>
      </vt:variant>
    </vt:vector>
  </HeadingPairs>
  <TitlesOfParts>
    <vt:vector size="248" baseType="lpstr">
      <vt:lpstr>@Entities</vt:lpstr>
      <vt:lpstr>660-0</vt:lpstr>
      <vt:lpstr>@Entities1</vt:lpstr>
      <vt:lpstr>660-2</vt:lpstr>
      <vt:lpstr>@Entities2</vt:lpstr>
      <vt:lpstr>660-3</vt:lpstr>
      <vt:lpstr>@Entities3</vt:lpstr>
      <vt:lpstr>660-5</vt:lpstr>
      <vt:lpstr>@Entities4</vt:lpstr>
      <vt:lpstr>660-11</vt:lpstr>
      <vt:lpstr>@Entities5</vt:lpstr>
      <vt:lpstr>660-12</vt:lpstr>
      <vt:lpstr>@Entities6</vt:lpstr>
      <vt:lpstr>660-13</vt:lpstr>
      <vt:lpstr>@Entities7</vt:lpstr>
      <vt:lpstr>660-14</vt:lpstr>
      <vt:lpstr>@Entities8</vt:lpstr>
      <vt:lpstr>660-15</vt:lpstr>
      <vt:lpstr>@Entities9</vt:lpstr>
      <vt:lpstr>660-20</vt:lpstr>
      <vt:lpstr>@Entities10</vt:lpstr>
      <vt:lpstr>660-21</vt:lpstr>
      <vt:lpstr>@Entities11</vt:lpstr>
      <vt:lpstr>660-22</vt:lpstr>
      <vt:lpstr>@Entities12</vt:lpstr>
      <vt:lpstr>660-23</vt:lpstr>
      <vt:lpstr>@Entities13</vt:lpstr>
      <vt:lpstr>660-24</vt:lpstr>
      <vt:lpstr>@Entities14</vt:lpstr>
      <vt:lpstr>660-25</vt:lpstr>
      <vt:lpstr>@Entities15</vt:lpstr>
      <vt:lpstr>660-26</vt:lpstr>
      <vt:lpstr>@Entities16</vt:lpstr>
      <vt:lpstr>660-27</vt:lpstr>
      <vt:lpstr>@Entities17</vt:lpstr>
      <vt:lpstr>660-28</vt:lpstr>
      <vt:lpstr>@Entities18</vt:lpstr>
      <vt:lpstr>660-29</vt:lpstr>
      <vt:lpstr>@Entities19</vt:lpstr>
      <vt:lpstr>660-30</vt:lpstr>
      <vt:lpstr>@Entities20</vt:lpstr>
      <vt:lpstr>660-31</vt:lpstr>
      <vt:lpstr>@Entities21</vt:lpstr>
      <vt:lpstr>660-32</vt:lpstr>
      <vt:lpstr>@Entities22</vt:lpstr>
      <vt:lpstr>660-33</vt:lpstr>
      <vt:lpstr>@Entities23</vt:lpstr>
      <vt:lpstr>660-34</vt:lpstr>
      <vt:lpstr>@Entities24</vt:lpstr>
      <vt:lpstr>660-35</vt:lpstr>
      <vt:lpstr>@Entities25</vt:lpstr>
      <vt:lpstr>660-36</vt:lpstr>
      <vt:lpstr>@Entities26</vt:lpstr>
      <vt:lpstr>660-39</vt:lpstr>
      <vt:lpstr>@Entities27</vt:lpstr>
      <vt:lpstr>660-40</vt:lpstr>
      <vt:lpstr>@Entities28</vt:lpstr>
      <vt:lpstr>660-41</vt:lpstr>
      <vt:lpstr>@Entities29</vt:lpstr>
      <vt:lpstr>660-42</vt:lpstr>
      <vt:lpstr>@Entities30</vt:lpstr>
      <vt:lpstr>660-43</vt:lpstr>
      <vt:lpstr>@Entities31</vt:lpstr>
      <vt:lpstr>660-44</vt:lpstr>
      <vt:lpstr>@Entities32</vt:lpstr>
      <vt:lpstr>660-45</vt:lpstr>
      <vt:lpstr>@Entities33</vt:lpstr>
      <vt:lpstr>660-46</vt:lpstr>
      <vt:lpstr>@Entities34</vt:lpstr>
      <vt:lpstr>660-47</vt:lpstr>
      <vt:lpstr>@Entities35</vt:lpstr>
      <vt:lpstr>660-48</vt:lpstr>
      <vt:lpstr>@Entities36</vt:lpstr>
      <vt:lpstr>660-49</vt:lpstr>
      <vt:lpstr>@Entities37</vt:lpstr>
      <vt:lpstr>660-50</vt:lpstr>
      <vt:lpstr>@Entities38</vt:lpstr>
      <vt:lpstr>660-51</vt:lpstr>
      <vt:lpstr>@Entities39</vt:lpstr>
      <vt:lpstr>660-52</vt:lpstr>
      <vt:lpstr>@Entities40</vt:lpstr>
      <vt:lpstr>660-53</vt:lpstr>
      <vt:lpstr>@Entities41</vt:lpstr>
      <vt:lpstr>660-54</vt:lpstr>
      <vt:lpstr>@Entities42</vt:lpstr>
      <vt:lpstr>660-55</vt:lpstr>
      <vt:lpstr>@Entities43</vt:lpstr>
      <vt:lpstr>660-56</vt:lpstr>
      <vt:lpstr>@Entities44</vt:lpstr>
      <vt:lpstr>660-57</vt:lpstr>
      <vt:lpstr>@Entities45</vt:lpstr>
      <vt:lpstr>660-58</vt:lpstr>
      <vt:lpstr>@Entities46</vt:lpstr>
      <vt:lpstr>660-59</vt:lpstr>
      <vt:lpstr>@Entities47</vt:lpstr>
      <vt:lpstr>660-60</vt:lpstr>
      <vt:lpstr>@Entities48</vt:lpstr>
      <vt:lpstr>660-61</vt:lpstr>
      <vt:lpstr>@Entities49</vt:lpstr>
      <vt:lpstr>660-62</vt:lpstr>
      <vt:lpstr>@lists</vt:lpstr>
      <vt:lpstr>label_boi_t6600_1_1</vt:lpstr>
      <vt:lpstr>label_boi_t6600_10_1</vt:lpstr>
      <vt:lpstr>label_boi_t6600_11_1</vt:lpstr>
      <vt:lpstr>label_boi_t6600_12_1</vt:lpstr>
      <vt:lpstr>label_boi_t6600_2_1</vt:lpstr>
      <vt:lpstr>label_boi_t6600_3_1</vt:lpstr>
      <vt:lpstr>label_boi_t6600_4_1</vt:lpstr>
      <vt:lpstr>label_boi_t6600_5_1</vt:lpstr>
      <vt:lpstr>label_boi_t6600_6_1</vt:lpstr>
      <vt:lpstr>label_boi_t6600_7_1</vt:lpstr>
      <vt:lpstr>label_boi_t6600_8_1</vt:lpstr>
      <vt:lpstr>label_boi_t6600_9_1</vt:lpstr>
      <vt:lpstr>label_boi_t66015_1_1</vt:lpstr>
      <vt:lpstr>label_boi_t66015_1_10</vt:lpstr>
      <vt:lpstr>label_boi_t66015_1_11</vt:lpstr>
      <vt:lpstr>label_boi_t66015_1_2</vt:lpstr>
      <vt:lpstr>label_boi_t66015_1_3</vt:lpstr>
      <vt:lpstr>label_boi_t66015_1_4</vt:lpstr>
      <vt:lpstr>label_boi_t66015_1_5</vt:lpstr>
      <vt:lpstr>label_boi_t66015_1_6</vt:lpstr>
      <vt:lpstr>label_boi_t66015_1_7</vt:lpstr>
      <vt:lpstr>label_boi_t66015_1_8</vt:lpstr>
      <vt:lpstr>label_boi_t66015_1_9</vt:lpstr>
      <vt:lpstr>label_boi_t66015_10_1</vt:lpstr>
      <vt:lpstr>label_boi_t66015_10_10</vt:lpstr>
      <vt:lpstr>label_boi_t66015_10_11</vt:lpstr>
      <vt:lpstr>label_boi_t66015_10_2</vt:lpstr>
      <vt:lpstr>label_boi_t66015_10_3</vt:lpstr>
      <vt:lpstr>label_boi_t66015_10_4</vt:lpstr>
      <vt:lpstr>label_boi_t66015_10_5</vt:lpstr>
      <vt:lpstr>label_boi_t66015_10_6</vt:lpstr>
      <vt:lpstr>label_boi_t66015_10_7</vt:lpstr>
      <vt:lpstr>label_boi_t66015_10_8</vt:lpstr>
      <vt:lpstr>label_boi_t66015_10_9</vt:lpstr>
      <vt:lpstr>label_boi_t66015_11_1</vt:lpstr>
      <vt:lpstr>label_boi_t66015_11_10</vt:lpstr>
      <vt:lpstr>label_boi_t66015_11_11</vt:lpstr>
      <vt:lpstr>label_boi_t66015_11_2</vt:lpstr>
      <vt:lpstr>label_boi_t66015_11_3</vt:lpstr>
      <vt:lpstr>label_boi_t66015_11_4</vt:lpstr>
      <vt:lpstr>label_boi_t66015_11_5</vt:lpstr>
      <vt:lpstr>label_boi_t66015_11_6</vt:lpstr>
      <vt:lpstr>label_boi_t66015_11_7</vt:lpstr>
      <vt:lpstr>label_boi_t66015_11_8</vt:lpstr>
      <vt:lpstr>label_boi_t66015_11_9</vt:lpstr>
      <vt:lpstr>label_boi_t66015_12_1</vt:lpstr>
      <vt:lpstr>label_boi_t66015_12_10</vt:lpstr>
      <vt:lpstr>label_boi_t66015_12_11</vt:lpstr>
      <vt:lpstr>label_boi_t66015_12_2</vt:lpstr>
      <vt:lpstr>label_boi_t66015_12_3</vt:lpstr>
      <vt:lpstr>label_boi_t66015_12_4</vt:lpstr>
      <vt:lpstr>label_boi_t66015_12_5</vt:lpstr>
      <vt:lpstr>label_boi_t66015_12_6</vt:lpstr>
      <vt:lpstr>label_boi_t66015_12_7</vt:lpstr>
      <vt:lpstr>label_boi_t66015_12_8</vt:lpstr>
      <vt:lpstr>label_boi_t66015_12_9</vt:lpstr>
      <vt:lpstr>label_boi_t66015_2_1</vt:lpstr>
      <vt:lpstr>label_boi_t66015_2_10</vt:lpstr>
      <vt:lpstr>label_boi_t66015_2_11</vt:lpstr>
      <vt:lpstr>label_boi_t66015_2_2</vt:lpstr>
      <vt:lpstr>label_boi_t66015_2_3</vt:lpstr>
      <vt:lpstr>label_boi_t66015_2_4</vt:lpstr>
      <vt:lpstr>label_boi_t66015_2_5</vt:lpstr>
      <vt:lpstr>label_boi_t66015_2_6</vt:lpstr>
      <vt:lpstr>label_boi_t66015_2_7</vt:lpstr>
      <vt:lpstr>label_boi_t66015_2_8</vt:lpstr>
      <vt:lpstr>label_boi_t66015_2_9</vt:lpstr>
      <vt:lpstr>label_boi_t66015_3_1</vt:lpstr>
      <vt:lpstr>label_boi_t66015_3_10</vt:lpstr>
      <vt:lpstr>label_boi_t66015_3_11</vt:lpstr>
      <vt:lpstr>label_boi_t66015_3_2</vt:lpstr>
      <vt:lpstr>label_boi_t66015_3_3</vt:lpstr>
      <vt:lpstr>label_boi_t66015_3_4</vt:lpstr>
      <vt:lpstr>label_boi_t66015_3_5</vt:lpstr>
      <vt:lpstr>label_boi_t66015_3_6</vt:lpstr>
      <vt:lpstr>label_boi_t66015_3_7</vt:lpstr>
      <vt:lpstr>label_boi_t66015_3_8</vt:lpstr>
      <vt:lpstr>label_boi_t66015_3_9</vt:lpstr>
      <vt:lpstr>label_boi_t66015_4_1</vt:lpstr>
      <vt:lpstr>label_boi_t66015_4_10</vt:lpstr>
      <vt:lpstr>label_boi_t66015_4_11</vt:lpstr>
      <vt:lpstr>label_boi_t66015_4_2</vt:lpstr>
      <vt:lpstr>label_boi_t66015_4_3</vt:lpstr>
      <vt:lpstr>label_boi_t66015_4_4</vt:lpstr>
      <vt:lpstr>label_boi_t66015_4_5</vt:lpstr>
      <vt:lpstr>label_boi_t66015_4_6</vt:lpstr>
      <vt:lpstr>label_boi_t66015_4_7</vt:lpstr>
      <vt:lpstr>label_boi_t66015_4_8</vt:lpstr>
      <vt:lpstr>label_boi_t66015_4_9</vt:lpstr>
      <vt:lpstr>label_boi_t66015_5_1</vt:lpstr>
      <vt:lpstr>label_boi_t66015_5_10</vt:lpstr>
      <vt:lpstr>label_boi_t66015_5_11</vt:lpstr>
      <vt:lpstr>label_boi_t66015_5_2</vt:lpstr>
      <vt:lpstr>label_boi_t66015_5_3</vt:lpstr>
      <vt:lpstr>label_boi_t66015_5_4</vt:lpstr>
      <vt:lpstr>label_boi_t66015_5_5</vt:lpstr>
      <vt:lpstr>label_boi_t66015_5_6</vt:lpstr>
      <vt:lpstr>label_boi_t66015_5_7</vt:lpstr>
      <vt:lpstr>label_boi_t66015_5_8</vt:lpstr>
      <vt:lpstr>label_boi_t66015_5_9</vt:lpstr>
      <vt:lpstr>label_boi_t66015_6_1</vt:lpstr>
      <vt:lpstr>label_boi_t66015_6_10</vt:lpstr>
      <vt:lpstr>label_boi_t66015_6_11</vt:lpstr>
      <vt:lpstr>label_boi_t66015_6_2</vt:lpstr>
      <vt:lpstr>label_boi_t66015_6_3</vt:lpstr>
      <vt:lpstr>label_boi_t66015_6_4</vt:lpstr>
      <vt:lpstr>label_boi_t66015_6_5</vt:lpstr>
      <vt:lpstr>label_boi_t66015_6_6</vt:lpstr>
      <vt:lpstr>label_boi_t66015_6_7</vt:lpstr>
      <vt:lpstr>label_boi_t66015_6_8</vt:lpstr>
      <vt:lpstr>label_boi_t66015_6_9</vt:lpstr>
      <vt:lpstr>label_boi_t66015_7_1</vt:lpstr>
      <vt:lpstr>label_boi_t66015_7_10</vt:lpstr>
      <vt:lpstr>label_boi_t66015_7_11</vt:lpstr>
      <vt:lpstr>label_boi_t66015_7_2</vt:lpstr>
      <vt:lpstr>label_boi_t66015_7_3</vt:lpstr>
      <vt:lpstr>label_boi_t66015_7_4</vt:lpstr>
      <vt:lpstr>label_boi_t66015_7_5</vt:lpstr>
      <vt:lpstr>label_boi_t66015_7_6</vt:lpstr>
      <vt:lpstr>label_boi_t66015_7_7</vt:lpstr>
      <vt:lpstr>label_boi_t66015_7_8</vt:lpstr>
      <vt:lpstr>label_boi_t66015_7_9</vt:lpstr>
      <vt:lpstr>label_boi_t66015_8_1</vt:lpstr>
      <vt:lpstr>label_boi_t66015_8_10</vt:lpstr>
      <vt:lpstr>label_boi_t66015_8_11</vt:lpstr>
      <vt:lpstr>label_boi_t66015_8_2</vt:lpstr>
      <vt:lpstr>label_boi_t66015_8_3</vt:lpstr>
      <vt:lpstr>label_boi_t66015_8_4</vt:lpstr>
      <vt:lpstr>label_boi_t66015_8_5</vt:lpstr>
      <vt:lpstr>label_boi_t66015_8_6</vt:lpstr>
      <vt:lpstr>label_boi_t66015_8_7</vt:lpstr>
      <vt:lpstr>label_boi_t66015_8_8</vt:lpstr>
      <vt:lpstr>label_boi_t66015_8_9</vt:lpstr>
      <vt:lpstr>label_boi_t66015_9_1</vt:lpstr>
      <vt:lpstr>label_boi_t66015_9_10</vt:lpstr>
      <vt:lpstr>label_boi_t66015_9_11</vt:lpstr>
      <vt:lpstr>label_boi_t66015_9_2</vt:lpstr>
      <vt:lpstr>label_boi_t66015_9_3</vt:lpstr>
      <vt:lpstr>label_boi_t66015_9_4</vt:lpstr>
      <vt:lpstr>label_boi_t66015_9_5</vt:lpstr>
      <vt:lpstr>label_boi_t66015_9_6</vt:lpstr>
      <vt:lpstr>label_boi_t66015_9_7</vt:lpstr>
      <vt:lpstr>label_boi_t66015_9_8</vt:lpstr>
      <vt:lpstr>label_boi_t66015_9_9</vt:lpstr>
      <vt:lpstr>label_boi_t66057a_33_122</vt:lpstr>
      <vt:lpstr>label_boi_t66057b_33_22</vt:lpstr>
      <vt:lpstr>label_boi_t66057b_33_32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Media</cp:lastModifiedBy>
  <dcterms:created xsi:type="dcterms:W3CDTF">2020-05-27T08:59:32Z</dcterms:created>
  <dcterms:modified xsi:type="dcterms:W3CDTF">2020-06-02T08:51:10Z</dcterms:modified>
</cp:coreProperties>
</file>