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li\Dropbox\My Files\נגישות\לאומי\17.11.20\"/>
    </mc:Choice>
  </mc:AlternateContent>
  <bookViews>
    <workbookView xWindow="0" yWindow="0" windowWidth="24090" windowHeight="12090" tabRatio="868" firstSheet="71" activeTab="109"/>
  </bookViews>
  <sheets>
    <sheet name="@Entities" sheetId="1" state="hidden" r:id="rId1"/>
    <sheet name="660-1" sheetId="10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4" sheetId="107" r:id="rId8"/>
    <sheet name="660-4A" sheetId="108" state="hidden" r:id="rId9"/>
    <sheet name="660-5" sheetId="8" r:id="rId10"/>
    <sheet name="@Entities4" sheetId="9" state="hidden" r:id="rId11"/>
    <sheet name="660-6" sheetId="110" r:id="rId12"/>
    <sheet name="660-7" sheetId="111" r:id="rId13"/>
    <sheet name="660-11" sheetId="10" r:id="rId14"/>
    <sheet name="@Entities5" sheetId="11" state="hidden" r:id="rId15"/>
    <sheet name="660-12" sheetId="12" r:id="rId16"/>
    <sheet name="@Entities6" sheetId="13" state="hidden" r:id="rId17"/>
    <sheet name="660-13" sheetId="14" r:id="rId18"/>
    <sheet name="@Entities7" sheetId="15" state="hidden" r:id="rId19"/>
    <sheet name="660-14" sheetId="16" r:id="rId20"/>
    <sheet name="@Entities8" sheetId="17" state="hidden" r:id="rId21"/>
    <sheet name="660-15" sheetId="18" r:id="rId22"/>
    <sheet name="@Entities9" sheetId="19" state="hidden" r:id="rId23"/>
    <sheet name="660-20" sheetId="20" r:id="rId24"/>
    <sheet name="@Entities10" sheetId="21" state="hidden" r:id="rId25"/>
    <sheet name="660-21" sheetId="22" r:id="rId26"/>
    <sheet name="@Entities11" sheetId="23" state="hidden" r:id="rId27"/>
    <sheet name="660-22" sheetId="24" r:id="rId28"/>
    <sheet name="@Entities12" sheetId="25" state="hidden" r:id="rId29"/>
    <sheet name="660-23" sheetId="26" r:id="rId30"/>
    <sheet name="@Entities13" sheetId="27" state="hidden" r:id="rId31"/>
    <sheet name="660-24" sheetId="28" r:id="rId32"/>
    <sheet name="@Entities14" sheetId="29" state="hidden" r:id="rId33"/>
    <sheet name="660-25" sheetId="30" r:id="rId34"/>
    <sheet name="@Entities15" sheetId="31" state="hidden" r:id="rId35"/>
    <sheet name="660-26" sheetId="32" r:id="rId36"/>
    <sheet name="@Entities16" sheetId="33" state="hidden" r:id="rId37"/>
    <sheet name="660-27" sheetId="34" r:id="rId38"/>
    <sheet name="@Entities17" sheetId="35" state="hidden" r:id="rId39"/>
    <sheet name="660-28" sheetId="36" r:id="rId40"/>
    <sheet name="@Entities18" sheetId="37" state="hidden" r:id="rId41"/>
    <sheet name="660-29" sheetId="38" r:id="rId42"/>
    <sheet name="@Entities19" sheetId="39" state="hidden" r:id="rId43"/>
    <sheet name="660-30" sheetId="40" r:id="rId44"/>
    <sheet name="@Entities20" sheetId="41" state="hidden" r:id="rId45"/>
    <sheet name="660-31" sheetId="42" r:id="rId46"/>
    <sheet name="@Entities21" sheetId="43" state="hidden" r:id="rId47"/>
    <sheet name="660-32" sheetId="44" r:id="rId48"/>
    <sheet name="@Entities22" sheetId="45" state="hidden" r:id="rId49"/>
    <sheet name="660-33" sheetId="46" r:id="rId50"/>
    <sheet name="@Entities23" sheetId="47" state="hidden" r:id="rId51"/>
    <sheet name="660-34" sheetId="48" r:id="rId52"/>
    <sheet name="@Entities24" sheetId="49" state="hidden" r:id="rId53"/>
    <sheet name="660-35" sheetId="50" r:id="rId54"/>
    <sheet name="@Entities25" sheetId="51" state="hidden" r:id="rId55"/>
    <sheet name="660-36" sheetId="52" r:id="rId56"/>
    <sheet name="@Entities26" sheetId="53" state="hidden" r:id="rId57"/>
    <sheet name="660-37" sheetId="112" r:id="rId58"/>
    <sheet name="660-38" sheetId="113" r:id="rId59"/>
    <sheet name="660-39" sheetId="54" r:id="rId60"/>
    <sheet name="@Entities27" sheetId="55" state="hidden" r:id="rId61"/>
    <sheet name="660-40" sheetId="56" r:id="rId62"/>
    <sheet name="@Entities28" sheetId="57" state="hidden" r:id="rId63"/>
    <sheet name="660-41" sheetId="58" r:id="rId64"/>
    <sheet name="@Entities29" sheetId="59" state="hidden" r:id="rId65"/>
    <sheet name="660-42" sheetId="60" r:id="rId66"/>
    <sheet name="@Entities30" sheetId="61" state="hidden" r:id="rId67"/>
    <sheet name="660-43" sheetId="62" r:id="rId68"/>
    <sheet name="@Entities31" sheetId="63" state="hidden" r:id="rId69"/>
    <sheet name="660-44" sheetId="64" r:id="rId70"/>
    <sheet name="@Entities32" sheetId="65" state="hidden" r:id="rId71"/>
    <sheet name="660-45" sheetId="66" r:id="rId72"/>
    <sheet name="@Entities33" sheetId="67" state="hidden" r:id="rId73"/>
    <sheet name="660-46" sheetId="68" r:id="rId74"/>
    <sheet name="@Entities34" sheetId="69" state="hidden" r:id="rId75"/>
    <sheet name="660-47" sheetId="70" r:id="rId76"/>
    <sheet name="@Entities35" sheetId="71" state="hidden" r:id="rId77"/>
    <sheet name="660-48" sheetId="72" r:id="rId78"/>
    <sheet name="@Entities36" sheetId="73" state="hidden" r:id="rId79"/>
    <sheet name="660-49" sheetId="74" r:id="rId80"/>
    <sheet name="@Entities37" sheetId="75" state="hidden" r:id="rId81"/>
    <sheet name="660-50" sheetId="76" r:id="rId82"/>
    <sheet name="@Entities38" sheetId="77" state="hidden" r:id="rId83"/>
    <sheet name="660-51" sheetId="78" r:id="rId84"/>
    <sheet name="@Entities39" sheetId="79" state="hidden" r:id="rId85"/>
    <sheet name="660-52" sheetId="80" r:id="rId86"/>
    <sheet name="@Entities40" sheetId="81" state="hidden" r:id="rId87"/>
    <sheet name="660-53" sheetId="82" r:id="rId88"/>
    <sheet name="@Entities41" sheetId="83" state="hidden" r:id="rId89"/>
    <sheet name="660-54" sheetId="84" r:id="rId90"/>
    <sheet name="@Entities42" sheetId="85" state="hidden" r:id="rId91"/>
    <sheet name="660-55" sheetId="86" r:id="rId92"/>
    <sheet name="@Entities43" sheetId="87" state="hidden" r:id="rId93"/>
    <sheet name="660-56" sheetId="88" r:id="rId94"/>
    <sheet name="@Entities44" sheetId="89" state="hidden" r:id="rId95"/>
    <sheet name="660-57" sheetId="90" r:id="rId96"/>
    <sheet name="@Entities45" sheetId="91" state="hidden" r:id="rId97"/>
    <sheet name="660-58" sheetId="92" r:id="rId98"/>
    <sheet name="@Entities46" sheetId="93" state="hidden" r:id="rId99"/>
    <sheet name="660-59" sheetId="94" r:id="rId100"/>
    <sheet name="@Entities47" sheetId="95" state="hidden" r:id="rId101"/>
    <sheet name="660-60" sheetId="96" r:id="rId102"/>
    <sheet name="@Entities48" sheetId="97" state="hidden" r:id="rId103"/>
    <sheet name="660-61" sheetId="98" r:id="rId104"/>
    <sheet name="@Entities49" sheetId="99" state="hidden" r:id="rId105"/>
    <sheet name="660-62" sheetId="100" r:id="rId106"/>
    <sheet name="660-63" sheetId="103" r:id="rId107"/>
    <sheet name="660-64" sheetId="104" r:id="rId108"/>
    <sheet name="660-65" sheetId="105" r:id="rId109"/>
    <sheet name="660-66" sheetId="106" r:id="rId110"/>
    <sheet name="@lists" sheetId="101" state="hidden" r:id="rId111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'660-1'!$D$14</definedName>
    <definedName name="_6601_1_2">'660-1'!$F$14</definedName>
    <definedName name="_6601_10_1">'660-1'!$D$23</definedName>
    <definedName name="_6601_10_2">'660-1'!$F$23</definedName>
    <definedName name="_6601_11_1">'660-1'!$D$24</definedName>
    <definedName name="_6601_11_2">'660-1'!$F$24</definedName>
    <definedName name="_6601_12_1">'660-1'!$D$25</definedName>
    <definedName name="_6601_12_2">'660-1'!$F$25</definedName>
    <definedName name="_6601_13_1">'660-1'!$D$26</definedName>
    <definedName name="_6601_13_2">'660-1'!$F$26</definedName>
    <definedName name="_6601_14_1">'660-1'!$D$27</definedName>
    <definedName name="_6601_14_2">'660-1'!$F$27</definedName>
    <definedName name="_6601_15_1">'660-1'!$D$28</definedName>
    <definedName name="_6601_15_2">'660-1'!$F$28</definedName>
    <definedName name="_6601_16_1">'660-1'!$D$29</definedName>
    <definedName name="_6601_16_2">'660-1'!$F$29</definedName>
    <definedName name="_6601_17_1">'660-1'!$D$30</definedName>
    <definedName name="_6601_17_2">'660-1'!$F$30</definedName>
    <definedName name="_6601_18_1">'660-1'!$D$31</definedName>
    <definedName name="_6601_18_2">'660-1'!$F$31</definedName>
    <definedName name="_6601_19_1">'660-1'!$D$32</definedName>
    <definedName name="_6601_19_2">'660-1'!$F$32</definedName>
    <definedName name="_6601_2_1">'660-1'!$D$15</definedName>
    <definedName name="_6601_2_2">'660-1'!$F$15</definedName>
    <definedName name="_6601_30_1">'660-1'!$D$43</definedName>
    <definedName name="_6601_30_2">'660-1'!$F$43</definedName>
    <definedName name="_6601_31_1">'660-1'!$D$44</definedName>
    <definedName name="_6601_31_2">'660-1'!$F$44</definedName>
    <definedName name="_6601_32_1">'660-1'!$D$45</definedName>
    <definedName name="_6601_32_2">'660-1'!$F$45</definedName>
    <definedName name="_6601_33_1">'660-1'!$D$46</definedName>
    <definedName name="_6601_33_2">'660-1'!$F$46</definedName>
    <definedName name="_6601_6_1">'660-1'!$D$19</definedName>
    <definedName name="_6601_6_2">'660-1'!$F$19</definedName>
    <definedName name="_6601_7_1">'660-1'!$D$20</definedName>
    <definedName name="_6601_7_2">'660-1'!$F$20</definedName>
    <definedName name="_6601b_20_12">'660-1'!$D$33</definedName>
    <definedName name="_6601b_20_22">'660-1'!$F$33</definedName>
    <definedName name="_6601b_21_12">'660-1'!$D$34</definedName>
    <definedName name="_6601b_21_22">'660-1'!$F$34</definedName>
    <definedName name="_6601b_22_12">'660-1'!$D$35</definedName>
    <definedName name="_6601b_22_22">'660-1'!$F$35</definedName>
    <definedName name="_6601b_23_12">'660-1'!$D$36</definedName>
    <definedName name="_6601b_23_22">'660-1'!$F$36</definedName>
    <definedName name="_6601b_24_12">'660-1'!$D$37</definedName>
    <definedName name="_6601b_24_22">'660-1'!$F$37</definedName>
    <definedName name="_6601b_25_12">'660-1'!$D$38</definedName>
    <definedName name="_6601b_25_22">'660-1'!$F$38</definedName>
    <definedName name="_6601b_26_12">'660-1'!$D$39</definedName>
    <definedName name="_6601b_26_22">'660-1'!$F$39</definedName>
    <definedName name="_6601b_27_12">'660-1'!$D$40</definedName>
    <definedName name="_6601b_27_22">'660-1'!$F$40</definedName>
    <definedName name="_6601b_28_12">'660-1'!$D$41</definedName>
    <definedName name="_6601b_28_22">'660-1'!$F$41</definedName>
    <definedName name="_6601b_29_12">'660-1'!$D$42</definedName>
    <definedName name="_6601b_29_22">'660-1'!$F$42</definedName>
    <definedName name="_6601b_3_12">'660-1'!$D$16</definedName>
    <definedName name="_6601b_3_22">'660-1'!$F$16</definedName>
    <definedName name="_6601b_4_12">'660-1'!$D$17</definedName>
    <definedName name="_6601b_4_22">'660-1'!$F$17</definedName>
    <definedName name="_6601b_5_12">'660-1'!$D$18</definedName>
    <definedName name="_6601b_5_22">'660-1'!$F$18</definedName>
    <definedName name="_6601b_8_12">'660-1'!$D$21</definedName>
    <definedName name="_6601b_8_22">'660-1'!$F$21</definedName>
    <definedName name="_6601b_9_12">'660-1'!$D$22</definedName>
    <definedName name="_6601b_9_22">'660-1'!$F$22</definedName>
    <definedName name="_66037_1_1">'660-37'!$D$13</definedName>
    <definedName name="_66037_1_2">'660-37'!$E$13</definedName>
    <definedName name="_66037_1_3">'660-37'!$F$13</definedName>
    <definedName name="_66037_10_1">'660-37'!$D$22</definedName>
    <definedName name="_66037_10_2">'660-37'!$E$22</definedName>
    <definedName name="_66037_10_3">'660-37'!$F$22</definedName>
    <definedName name="_66037_11_1">'660-37'!$D$23</definedName>
    <definedName name="_66037_11_2">'660-37'!$E$23</definedName>
    <definedName name="_66037_11_3">'660-37'!$F$23</definedName>
    <definedName name="_66037_12_1">'660-37'!$D$24</definedName>
    <definedName name="_66037_12_2">'660-37'!$E$24</definedName>
    <definedName name="_66037_12_3">'660-37'!$F$24</definedName>
    <definedName name="_66037_13_1">'660-37'!$D$25</definedName>
    <definedName name="_66037_13_2">'660-37'!$E$25</definedName>
    <definedName name="_66037_13_3">'660-37'!$F$25</definedName>
    <definedName name="_66037_14_1">'660-37'!$D$26</definedName>
    <definedName name="_66037_14_2">'660-37'!$E$26</definedName>
    <definedName name="_66037_14_3">'660-37'!$F$26</definedName>
    <definedName name="_66037_15_1">'660-37'!$D$27</definedName>
    <definedName name="_66037_15_2">'660-37'!$E$27</definedName>
    <definedName name="_66037_15_3">'660-37'!$F$27</definedName>
    <definedName name="_66037_16_1">'660-37'!$D$28</definedName>
    <definedName name="_66037_16_2">'660-37'!$E$28</definedName>
    <definedName name="_66037_16_3">'660-37'!$F$28</definedName>
    <definedName name="_66037_17_1">'660-37'!$D$29</definedName>
    <definedName name="_66037_17_2">'660-37'!$E$29</definedName>
    <definedName name="_66037_17_3">'660-37'!$F$29</definedName>
    <definedName name="_66037_18_1">'660-37'!$D$30</definedName>
    <definedName name="_66037_18_2">'660-37'!$E$30</definedName>
    <definedName name="_66037_18_3">'660-37'!$F$30</definedName>
    <definedName name="_66037_19_1">'660-37'!$D$31</definedName>
    <definedName name="_66037_19_2">'660-37'!$E$31</definedName>
    <definedName name="_66037_19_3">'660-37'!$F$31</definedName>
    <definedName name="_66037_2_1">'660-37'!$D$14</definedName>
    <definedName name="_66037_2_2">'660-37'!$E$14</definedName>
    <definedName name="_66037_2_3">'660-37'!$F$14</definedName>
    <definedName name="_66037_20_1">'660-37'!$D$32</definedName>
    <definedName name="_66037_20_2">'660-37'!$E$32</definedName>
    <definedName name="_66037_20_3">'660-37'!$F$32</definedName>
    <definedName name="_66037_21_1">'660-37'!$D$33</definedName>
    <definedName name="_66037_21_2">'660-37'!$E$33</definedName>
    <definedName name="_66037_21_3">'660-37'!$F$33</definedName>
    <definedName name="_66037_22_1">'660-37'!$D$34</definedName>
    <definedName name="_66037_22_2">'660-37'!$E$34</definedName>
    <definedName name="_66037_22_3">'660-37'!$F$34</definedName>
    <definedName name="_66037_23_1">'660-37'!$D$35</definedName>
    <definedName name="_66037_23_2">'660-37'!$E$35</definedName>
    <definedName name="_66037_23_3">'660-37'!$F$35</definedName>
    <definedName name="_66037_24_1">'660-37'!$D$36</definedName>
    <definedName name="_66037_24_2">'660-37'!$E$36</definedName>
    <definedName name="_66037_24_3">'660-37'!$F$36</definedName>
    <definedName name="_66037_25_1">'660-37'!$D$37</definedName>
    <definedName name="_66037_25_2">'660-37'!$E$37</definedName>
    <definedName name="_66037_25_3">'660-37'!$F$37</definedName>
    <definedName name="_66037_26_1">'660-37'!$D$38</definedName>
    <definedName name="_66037_26_2">'660-37'!$E$38</definedName>
    <definedName name="_66037_26_3">'660-37'!$F$38</definedName>
    <definedName name="_66037_27_1">'660-37'!$D$39</definedName>
    <definedName name="_66037_27_2">'660-37'!$E$39</definedName>
    <definedName name="_66037_27_3">'660-37'!$F$39</definedName>
    <definedName name="_66037_28_1">'660-37'!$D$40</definedName>
    <definedName name="_66037_28_2">'660-37'!$E$40</definedName>
    <definedName name="_66037_28_3">'660-37'!$F$40</definedName>
    <definedName name="_66037_29_1">'660-37'!$D$41</definedName>
    <definedName name="_66037_29_2">'660-37'!$E$41</definedName>
    <definedName name="_66037_29_3">'660-37'!$F$41</definedName>
    <definedName name="_66037_3_1">'660-37'!$D$15</definedName>
    <definedName name="_66037_3_2">'660-37'!$E$15</definedName>
    <definedName name="_66037_3_3">'660-37'!$F$15</definedName>
    <definedName name="_66037_30_1">'660-37'!$D$42</definedName>
    <definedName name="_66037_30_2">'660-37'!$E$42</definedName>
    <definedName name="_66037_30_3">'660-37'!$F$42</definedName>
    <definedName name="_66037_4_1">'660-37'!$D$16</definedName>
    <definedName name="_66037_4_2">'660-37'!$E$16</definedName>
    <definedName name="_66037_4_3">'660-37'!$F$16</definedName>
    <definedName name="_66037_5_1">'660-37'!$D$17</definedName>
    <definedName name="_66037_5_2">'660-37'!$E$17</definedName>
    <definedName name="_66037_5_3">'660-37'!$F$17</definedName>
    <definedName name="_66037_6_1">'660-37'!$D$18</definedName>
    <definedName name="_66037_6_2">'660-37'!$E$18</definedName>
    <definedName name="_66037_6_3">'660-37'!$F$18</definedName>
    <definedName name="_66037_7_1">'660-37'!$D$19</definedName>
    <definedName name="_66037_7_2">'660-37'!$E$19</definedName>
    <definedName name="_66037_7_3">'660-37'!$F$19</definedName>
    <definedName name="_66037_8_1">'660-37'!$D$20</definedName>
    <definedName name="_66037_8_2">'660-37'!$E$20</definedName>
    <definedName name="_66037_8_3">'660-37'!$F$20</definedName>
    <definedName name="_66037_9_1">'660-37'!$D$21</definedName>
    <definedName name="_66037_9_2">'660-37'!$E$21</definedName>
    <definedName name="_66037_9_3">'660-37'!$F$21</definedName>
    <definedName name="_66038_1_1">'660-38'!$D$13</definedName>
    <definedName name="_66038_1_2">'660-38'!$E$13</definedName>
    <definedName name="_66038_1_3">'660-38'!$F$13</definedName>
    <definedName name="_66038_1_4">'660-38'!$G$13</definedName>
    <definedName name="_66038_1_5">'660-38'!$H$13</definedName>
    <definedName name="_66038_1_6">'660-38'!$I$13</definedName>
    <definedName name="_66038_10_1">'660-38'!$D$22</definedName>
    <definedName name="_66038_10_2">'660-38'!$E$22</definedName>
    <definedName name="_66038_10_3">'660-38'!$F$22</definedName>
    <definedName name="_66038_10_4">'660-38'!$G$22</definedName>
    <definedName name="_66038_10_5">'660-38'!$H$22</definedName>
    <definedName name="_66038_10_6">'660-38'!$I$22</definedName>
    <definedName name="_66038_11_1">'660-38'!$D$23</definedName>
    <definedName name="_66038_11_2">'660-38'!$E$23</definedName>
    <definedName name="_66038_11_3">'660-38'!$F$23</definedName>
    <definedName name="_66038_11_4">'660-38'!$G$23</definedName>
    <definedName name="_66038_11_5">'660-38'!$H$23</definedName>
    <definedName name="_66038_11_6">'660-38'!$I$23</definedName>
    <definedName name="_66038_12_1">'660-38'!$D$24</definedName>
    <definedName name="_66038_12_2">'660-38'!$E$24</definedName>
    <definedName name="_66038_12_3">'660-38'!$F$24</definedName>
    <definedName name="_66038_12_4">'660-38'!$G$24</definedName>
    <definedName name="_66038_12_5">'660-38'!$H$24</definedName>
    <definedName name="_66038_12_6">'660-38'!$I$24</definedName>
    <definedName name="_66038_2_1">'660-38'!$D$14</definedName>
    <definedName name="_66038_2_2">'660-38'!$E$14</definedName>
    <definedName name="_66038_2_3">'660-38'!$F$14</definedName>
    <definedName name="_66038_2_4">'660-38'!$G$14</definedName>
    <definedName name="_66038_2_5">'660-38'!$H$14</definedName>
    <definedName name="_66038_2_6">'660-38'!$I$14</definedName>
    <definedName name="_66038_3_1">'660-38'!$D$15</definedName>
    <definedName name="_66038_3_2">'660-38'!$E$15</definedName>
    <definedName name="_66038_3_3">'660-38'!$F$15</definedName>
    <definedName name="_66038_3_4">'660-38'!$G$15</definedName>
    <definedName name="_66038_3_5">'660-38'!$H$15</definedName>
    <definedName name="_66038_3_6">'660-38'!$I$15</definedName>
    <definedName name="_66038_4_1">'660-38'!$D$16</definedName>
    <definedName name="_66038_4_2">'660-38'!$E$16</definedName>
    <definedName name="_66038_4_3">'660-38'!$F$16</definedName>
    <definedName name="_66038_4_4">'660-38'!$G$16</definedName>
    <definedName name="_66038_4_5">'660-38'!$H$16</definedName>
    <definedName name="_66038_4_6">'660-38'!$I$16</definedName>
    <definedName name="_66038_5_1">'660-38'!$D$17</definedName>
    <definedName name="_66038_5_2">'660-38'!$E$17</definedName>
    <definedName name="_66038_5_3">'660-38'!$F$17</definedName>
    <definedName name="_66038_5_4">'660-38'!$G$17</definedName>
    <definedName name="_66038_5_5">'660-38'!$H$17</definedName>
    <definedName name="_66038_5_6">'660-38'!$I$17</definedName>
    <definedName name="_66038_6_1">'660-38'!$D$18</definedName>
    <definedName name="_66038_6_2">'660-38'!$E$18</definedName>
    <definedName name="_66038_6_3">'660-38'!$F$18</definedName>
    <definedName name="_66038_6_4">'660-38'!$G$18</definedName>
    <definedName name="_66038_6_5">'660-38'!$H$18</definedName>
    <definedName name="_66038_6_6">'660-38'!$I$18</definedName>
    <definedName name="_66038_7_1">'660-38'!$D$19</definedName>
    <definedName name="_66038_7_2">'660-38'!$E$19</definedName>
    <definedName name="_66038_7_3">'660-38'!$F$19</definedName>
    <definedName name="_66038_7_4">'660-38'!$G$19</definedName>
    <definedName name="_66038_7_5">'660-38'!$H$19</definedName>
    <definedName name="_66038_7_6">'660-38'!$I$19</definedName>
    <definedName name="_66038_8_1">'660-38'!$D$20</definedName>
    <definedName name="_66038_8_2">'660-38'!$E$20</definedName>
    <definedName name="_66038_8_3">'660-38'!$F$20</definedName>
    <definedName name="_66038_8_4">'660-38'!$G$20</definedName>
    <definedName name="_66038_8_5">'660-38'!$H$20</definedName>
    <definedName name="_66038_8_6">'660-38'!$I$20</definedName>
    <definedName name="_66038_9_1">'660-38'!$D$21</definedName>
    <definedName name="_66038_9_2">'660-38'!$E$21</definedName>
    <definedName name="_66038_9_3">'660-38'!$F$21</definedName>
    <definedName name="_66038_9_4">'660-38'!$G$21</definedName>
    <definedName name="_66038_9_5">'660-38'!$H$21</definedName>
    <definedName name="_66038_9_6">'660-38'!$I$21</definedName>
    <definedName name="_6604_1_1">'660-4'!$D$14</definedName>
    <definedName name="_6604_1_2">'660-4'!$E$14</definedName>
    <definedName name="_6604_1_3">'660-4'!$F$14</definedName>
    <definedName name="_6604_1_4">'660-4'!$G$14</definedName>
    <definedName name="_6604_10_1">'660-4'!$D$23</definedName>
    <definedName name="_6604_10_2">'660-4'!$E$23</definedName>
    <definedName name="_6604_10_3">'660-4'!$F$23</definedName>
    <definedName name="_6604_10_4">'660-4'!$G$23</definedName>
    <definedName name="_6604_11_1">'660-4'!$D$24</definedName>
    <definedName name="_6604_11_2">'660-4'!$E$24</definedName>
    <definedName name="_6604_11_3">'660-4'!$F$24</definedName>
    <definedName name="_6604_11_4">'660-4'!$G$24</definedName>
    <definedName name="_6604_12_1">'660-4'!$D$25</definedName>
    <definedName name="_6604_12_2">'660-4'!$E$25</definedName>
    <definedName name="_6604_12_3">'660-4'!$F$25</definedName>
    <definedName name="_6604_12_4">'660-4'!$G$25</definedName>
    <definedName name="_6604_13_1">'660-4'!$D$26</definedName>
    <definedName name="_6604_13_2">'660-4'!$E$26</definedName>
    <definedName name="_6604_13_3">'660-4'!$F$26</definedName>
    <definedName name="_6604_13_4">'660-4'!$G$26</definedName>
    <definedName name="_6604_14_1">'660-4'!$D$27</definedName>
    <definedName name="_6604_14_2">'660-4'!$E$27</definedName>
    <definedName name="_6604_14_3">'660-4'!$F$27</definedName>
    <definedName name="_6604_14_4">'660-4'!$G$27</definedName>
    <definedName name="_6604_15_1">'660-4'!$D$28</definedName>
    <definedName name="_6604_15_2">'660-4'!$E$28</definedName>
    <definedName name="_6604_15_3">'660-4'!$F$28</definedName>
    <definedName name="_6604_15_4">'660-4'!$G$28</definedName>
    <definedName name="_6604_16_1">'660-4'!$D$29</definedName>
    <definedName name="_6604_16_2">'660-4'!$E$29</definedName>
    <definedName name="_6604_16_3">'660-4'!$F$29</definedName>
    <definedName name="_6604_16_4">'660-4'!$G$29</definedName>
    <definedName name="_6604_2_1">'660-4'!$D$15</definedName>
    <definedName name="_6604_2_2">'660-4'!$E$15</definedName>
    <definedName name="_6604_2_3">'660-4'!$F$15</definedName>
    <definedName name="_6604_2_4">'660-4'!$G$15</definedName>
    <definedName name="_6604_3_1">'660-4'!$D$16</definedName>
    <definedName name="_6604_3_2">'660-4'!$E$16</definedName>
    <definedName name="_6604_3_3">'660-4'!$F$16</definedName>
    <definedName name="_6604_3_4">'660-4'!$G$16</definedName>
    <definedName name="_6604_4_1">'660-4'!$D$17</definedName>
    <definedName name="_6604_4_2">'660-4'!$E$17</definedName>
    <definedName name="_6604_4_3">'660-4'!$F$17</definedName>
    <definedName name="_6604_4_4">'660-4'!$G$17</definedName>
    <definedName name="_6604_5_1">'660-4'!$D$18</definedName>
    <definedName name="_6604_5_2">'660-4'!$E$18</definedName>
    <definedName name="_6604_5_3">'660-4'!$F$18</definedName>
    <definedName name="_6604_5_4">'660-4'!$G$18</definedName>
    <definedName name="_6604_6_1">'660-4'!$D$19</definedName>
    <definedName name="_6604_6_2">'660-4'!$E$19</definedName>
    <definedName name="_6604_6_3">'660-4'!$F$19</definedName>
    <definedName name="_6604_6_4">'660-4'!$G$19</definedName>
    <definedName name="_6604_7_1">'660-4'!$D$20</definedName>
    <definedName name="_6604_7_2">'660-4'!$E$20</definedName>
    <definedName name="_6604_7_3">'660-4'!$F$20</definedName>
    <definedName name="_6604_7_4">'660-4'!$G$20</definedName>
    <definedName name="_6604_8_1">'660-4'!$D$21</definedName>
    <definedName name="_6604_8_2">'660-4'!$E$21</definedName>
    <definedName name="_6604_8_3">'660-4'!$F$21</definedName>
    <definedName name="_6604_8_4">'660-4'!$G$21</definedName>
    <definedName name="_6604_9_1">'660-4'!$D$22</definedName>
    <definedName name="_6604_9_2">'660-4'!$E$22</definedName>
    <definedName name="_6604_9_3">'660-4'!$F$22</definedName>
    <definedName name="_6604_9_4">'660-4'!$G$22</definedName>
    <definedName name="_6605_1_1">#REF!</definedName>
    <definedName name="_6605_2_1">#REF!</definedName>
    <definedName name="_6605_3_1">#REF!</definedName>
    <definedName name="_6605_4_1">#REF!</definedName>
    <definedName name="_6605_5_1">#REF!</definedName>
    <definedName name="_6605_6_1">#REF!</definedName>
    <definedName name="_6605_7_1">#REF!</definedName>
    <definedName name="_6605_8_1">#REF!</definedName>
    <definedName name="_6605b_1_22">#REF!</definedName>
    <definedName name="_6605b_2_22">#REF!</definedName>
    <definedName name="_6605b_3_22">#REF!</definedName>
    <definedName name="_6605b_4_22">#REF!</definedName>
    <definedName name="_6605b_5_22">#REF!</definedName>
    <definedName name="_6605b_6_22">#REF!</definedName>
    <definedName name="_6605b_7_22">#REF!</definedName>
    <definedName name="_6605b_8_22">#REF!</definedName>
    <definedName name="_6605c_1_32">#REF!</definedName>
    <definedName name="_6605c_2_32">#REF!</definedName>
    <definedName name="_6605c_3_32">#REF!</definedName>
    <definedName name="_6605c_4_32">#REF!</definedName>
    <definedName name="_6605c_5_32">#REF!</definedName>
    <definedName name="_6605c_6_32">#REF!</definedName>
    <definedName name="_6605c_7_32">#REF!</definedName>
    <definedName name="_6605c_8_32">#REF!</definedName>
    <definedName name="_6606_1_1">'660-6'!$E$14</definedName>
    <definedName name="_6606_1_2">'660-6'!$F$14</definedName>
    <definedName name="_6606_1_3">'660-6'!$G$14</definedName>
    <definedName name="_6606_1_4">'660-6'!$H$14</definedName>
    <definedName name="_6606_1_5">'660-6'!$I$14</definedName>
    <definedName name="_6606_2_1">'660-6'!$E$15</definedName>
    <definedName name="_6606_2_2">'660-6'!$F$15</definedName>
    <definedName name="_6606_2_3">'660-6'!$G$15</definedName>
    <definedName name="_6606_2_4">'660-6'!$H$15</definedName>
    <definedName name="_6606_2_5">'660-6'!$I$15</definedName>
    <definedName name="_66063_1_1">'660-63'!$C$14</definedName>
    <definedName name="_66063_1_2">'660-63'!$D$14</definedName>
    <definedName name="_66063_10_1">'660-63'!$C$23</definedName>
    <definedName name="_66063_10_2">'660-63'!$D$23</definedName>
    <definedName name="_66063_2_1">'660-63'!$C$15</definedName>
    <definedName name="_66063_2_2">'660-63'!$D$15</definedName>
    <definedName name="_66063_3_1">'660-63'!$C$16</definedName>
    <definedName name="_66063_3_2">'660-63'!$D$16</definedName>
    <definedName name="_66063_4_1">'660-63'!$C$17</definedName>
    <definedName name="_66063_4_2">'660-63'!$D$17</definedName>
    <definedName name="_66063_5_1">'660-63'!$C$18</definedName>
    <definedName name="_66063_5_2">'660-63'!$D$18</definedName>
    <definedName name="_66063_6_1">'660-63'!$C$19</definedName>
    <definedName name="_66063_6_2">'660-63'!$D$19</definedName>
    <definedName name="_66063_7_1">'660-63'!$C$20</definedName>
    <definedName name="_66063_7_2">'660-63'!$D$20</definedName>
    <definedName name="_66063_8_1">'660-63'!$C$21</definedName>
    <definedName name="_66063_8_2">'660-63'!$D$21</definedName>
    <definedName name="_66063_9_1">'660-63'!$C$22</definedName>
    <definedName name="_66063_9_2">'660-63'!$D$22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'660-65'!$C$14</definedName>
    <definedName name="_66065_1_2">'660-65'!$D$14</definedName>
    <definedName name="_66065_1_3">'660-65'!$E$14</definedName>
    <definedName name="_66065_1_4">'660-65'!$F$14</definedName>
    <definedName name="_66065_2_1">'660-65'!$C$15</definedName>
    <definedName name="_66065_2_2">'660-65'!$D$15</definedName>
    <definedName name="_66065_2_3">'660-65'!$E$15</definedName>
    <definedName name="_66065_2_4">'660-65'!$F$15</definedName>
    <definedName name="_66065_3_1">'660-65'!$C$16</definedName>
    <definedName name="_66065_3_2">'660-65'!$D$16</definedName>
    <definedName name="_66065_3_3">'660-65'!$E$16</definedName>
    <definedName name="_66065_3_4">'660-65'!$F$16</definedName>
    <definedName name="_66065_4_1">'660-65'!$C$17</definedName>
    <definedName name="_66065_4_2">'660-65'!$D$17</definedName>
    <definedName name="_66065_4_3">'660-65'!$E$17</definedName>
    <definedName name="_66065_4_4">'660-65'!$F$17</definedName>
    <definedName name="_66066_1_1">'660-66'!$C$15</definedName>
    <definedName name="_66066_1_10">'660-66'!$L$15</definedName>
    <definedName name="_66066_1_11">'660-66'!$M$15</definedName>
    <definedName name="_66066_1_2">'660-66'!$D$15</definedName>
    <definedName name="_66066_1_3">'660-66'!$E$15</definedName>
    <definedName name="_66066_1_4">'660-66'!$F$15</definedName>
    <definedName name="_66066_1_5">'660-66'!$G$15</definedName>
    <definedName name="_66066_1_6">'660-66'!$H$15</definedName>
    <definedName name="_66066_1_7">'660-66'!$I$15</definedName>
    <definedName name="_66066_1_8">'660-66'!$J$15</definedName>
    <definedName name="_66066_1_9">'660-66'!$K$15</definedName>
    <definedName name="_66066_10_1">'660-66'!$C$24</definedName>
    <definedName name="_66066_10_10">'660-66'!$L$24</definedName>
    <definedName name="_66066_10_11">'660-66'!$M$24</definedName>
    <definedName name="_66066_10_2">'660-66'!$D$24</definedName>
    <definedName name="_66066_10_3">'660-66'!$E$24</definedName>
    <definedName name="_66066_10_4">'660-66'!$F$24</definedName>
    <definedName name="_66066_10_5">'660-66'!$G$24</definedName>
    <definedName name="_66066_10_6">'660-66'!$H$24</definedName>
    <definedName name="_66066_10_7">'660-66'!$I$24</definedName>
    <definedName name="_66066_10_8">'660-66'!$J$24</definedName>
    <definedName name="_66066_10_9">'660-66'!$K$24</definedName>
    <definedName name="_66066_11_1">'660-66'!$C$25</definedName>
    <definedName name="_66066_11_10">'660-66'!$L$25</definedName>
    <definedName name="_66066_11_11">'660-66'!$M$25</definedName>
    <definedName name="_66066_11_2">'660-66'!$D$25</definedName>
    <definedName name="_66066_11_3">'660-66'!$E$25</definedName>
    <definedName name="_66066_11_4">'660-66'!$F$25</definedName>
    <definedName name="_66066_11_5">'660-66'!$G$25</definedName>
    <definedName name="_66066_11_6">'660-66'!$H$25</definedName>
    <definedName name="_66066_11_7">'660-66'!$I$25</definedName>
    <definedName name="_66066_11_8">'660-66'!$J$25</definedName>
    <definedName name="_66066_11_9">'660-66'!$K$25</definedName>
    <definedName name="_66066_12_1">'660-66'!$C$26</definedName>
    <definedName name="_66066_12_10">'660-66'!$L$26</definedName>
    <definedName name="_66066_12_11">'660-66'!$M$26</definedName>
    <definedName name="_66066_12_2">'660-66'!$D$26</definedName>
    <definedName name="_66066_12_3">'660-66'!$E$26</definedName>
    <definedName name="_66066_12_4">'660-66'!$F$26</definedName>
    <definedName name="_66066_12_5">'660-66'!$G$26</definedName>
    <definedName name="_66066_12_6">'660-66'!$H$26</definedName>
    <definedName name="_66066_12_7">'660-66'!$I$26</definedName>
    <definedName name="_66066_12_8">'660-66'!$J$26</definedName>
    <definedName name="_66066_12_9">'660-66'!$K$26</definedName>
    <definedName name="_66066_13_1">'660-66'!$C$27</definedName>
    <definedName name="_66066_13_10">'660-66'!$L$27</definedName>
    <definedName name="_66066_13_11">'660-66'!$M$27</definedName>
    <definedName name="_66066_13_2">'660-66'!$D$27</definedName>
    <definedName name="_66066_13_3">'660-66'!$E$27</definedName>
    <definedName name="_66066_13_4">'660-66'!$F$27</definedName>
    <definedName name="_66066_13_5">'660-66'!$G$27</definedName>
    <definedName name="_66066_13_6">'660-66'!$H$27</definedName>
    <definedName name="_66066_13_7">'660-66'!$I$27</definedName>
    <definedName name="_66066_13_8">'660-66'!$J$27</definedName>
    <definedName name="_66066_13_9">'660-66'!$K$27</definedName>
    <definedName name="_66066_2_1">'660-66'!$C$16</definedName>
    <definedName name="_66066_2_10">'660-66'!$L$16</definedName>
    <definedName name="_66066_2_11">'660-66'!$M$16</definedName>
    <definedName name="_66066_2_2">'660-66'!$D$16</definedName>
    <definedName name="_66066_2_3">'660-66'!$E$16</definedName>
    <definedName name="_66066_2_4">'660-66'!$F$16</definedName>
    <definedName name="_66066_2_5">'660-66'!$G$16</definedName>
    <definedName name="_66066_2_6">'660-66'!$H$16</definedName>
    <definedName name="_66066_2_7">'660-66'!$I$16</definedName>
    <definedName name="_66066_2_8">'660-66'!$J$16</definedName>
    <definedName name="_66066_2_9">'660-66'!$K$16</definedName>
    <definedName name="_66066_3_1">'660-66'!$C$17</definedName>
    <definedName name="_66066_3_10">'660-66'!$L$17</definedName>
    <definedName name="_66066_3_11">'660-66'!$M$17</definedName>
    <definedName name="_66066_3_2">'660-66'!$D$17</definedName>
    <definedName name="_66066_3_3">'660-66'!$E$17</definedName>
    <definedName name="_66066_3_4">'660-66'!$F$17</definedName>
    <definedName name="_66066_3_5">'660-66'!$G$17</definedName>
    <definedName name="_66066_3_6">'660-66'!$H$17</definedName>
    <definedName name="_66066_3_7">'660-66'!$I$17</definedName>
    <definedName name="_66066_3_8">'660-66'!$J$17</definedName>
    <definedName name="_66066_3_9">'660-66'!$K$17</definedName>
    <definedName name="_66066_4_1">'660-66'!$C$18</definedName>
    <definedName name="_66066_4_10">'660-66'!$L$18</definedName>
    <definedName name="_66066_4_11">'660-66'!$M$18</definedName>
    <definedName name="_66066_4_2">'660-66'!$D$18</definedName>
    <definedName name="_66066_4_3">'660-66'!$E$18</definedName>
    <definedName name="_66066_4_4">'660-66'!$F$18</definedName>
    <definedName name="_66066_4_5">'660-66'!$G$18</definedName>
    <definedName name="_66066_4_6">'660-66'!$H$18</definedName>
    <definedName name="_66066_4_7">'660-66'!$I$18</definedName>
    <definedName name="_66066_4_8">'660-66'!$J$18</definedName>
    <definedName name="_66066_4_9">'660-66'!$K$18</definedName>
    <definedName name="_66066_5_1">'660-66'!$C$19</definedName>
    <definedName name="_66066_5_10">'660-66'!$L$19</definedName>
    <definedName name="_66066_5_11">'660-66'!$M$19</definedName>
    <definedName name="_66066_5_2">'660-66'!$D$19</definedName>
    <definedName name="_66066_5_3">'660-66'!$E$19</definedName>
    <definedName name="_66066_5_4">'660-66'!$F$19</definedName>
    <definedName name="_66066_5_5">'660-66'!$G$19</definedName>
    <definedName name="_66066_5_6">'660-66'!$H$19</definedName>
    <definedName name="_66066_5_7">'660-66'!$I$19</definedName>
    <definedName name="_66066_5_8">'660-66'!$J$19</definedName>
    <definedName name="_66066_5_9">'660-66'!$K$19</definedName>
    <definedName name="_66066_6_1">'660-66'!$C$20</definedName>
    <definedName name="_66066_6_10">'660-66'!$L$20</definedName>
    <definedName name="_66066_6_11">'660-66'!$M$20</definedName>
    <definedName name="_66066_6_2">'660-66'!$D$20</definedName>
    <definedName name="_66066_6_3">'660-66'!$E$20</definedName>
    <definedName name="_66066_6_4">'660-66'!$F$20</definedName>
    <definedName name="_66066_6_5">'660-66'!$G$20</definedName>
    <definedName name="_66066_6_6">'660-66'!$H$20</definedName>
    <definedName name="_66066_6_7">'660-66'!$I$20</definedName>
    <definedName name="_66066_6_8">'660-66'!$J$20</definedName>
    <definedName name="_66066_6_9">'660-66'!$K$20</definedName>
    <definedName name="_66066_7_1">'660-66'!$C$21</definedName>
    <definedName name="_66066_7_10">'660-66'!$L$21</definedName>
    <definedName name="_66066_7_11">'660-66'!$M$21</definedName>
    <definedName name="_66066_7_2">'660-66'!$D$21</definedName>
    <definedName name="_66066_7_3">'660-66'!$E$21</definedName>
    <definedName name="_66066_7_4">'660-66'!$F$21</definedName>
    <definedName name="_66066_7_5">'660-66'!$G$21</definedName>
    <definedName name="_66066_7_6">'660-66'!$H$21</definedName>
    <definedName name="_66066_7_7">'660-66'!$I$21</definedName>
    <definedName name="_66066_7_8">'660-66'!$J$21</definedName>
    <definedName name="_66066_7_9">'660-66'!$K$21</definedName>
    <definedName name="_66066_8_1">'660-66'!$C$22</definedName>
    <definedName name="_66066_8_10">'660-66'!$L$22</definedName>
    <definedName name="_66066_8_11">'660-66'!$M$22</definedName>
    <definedName name="_66066_8_2">'660-66'!$D$22</definedName>
    <definedName name="_66066_8_3">'660-66'!$E$22</definedName>
    <definedName name="_66066_8_4">'660-66'!$F$22</definedName>
    <definedName name="_66066_8_5">'660-66'!$G$22</definedName>
    <definedName name="_66066_8_6">'660-66'!$H$22</definedName>
    <definedName name="_66066_8_7">'660-66'!$I$22</definedName>
    <definedName name="_66066_8_8">'660-66'!$J$22</definedName>
    <definedName name="_66066_8_9">'660-66'!$K$22</definedName>
    <definedName name="_66066_9_1">'660-66'!$C$23</definedName>
    <definedName name="_66066_9_10">'660-66'!$L$23</definedName>
    <definedName name="_66066_9_11">'660-66'!$M$23</definedName>
    <definedName name="_66066_9_2">'660-66'!$D$23</definedName>
    <definedName name="_66066_9_3">'660-66'!$E$23</definedName>
    <definedName name="_66066_9_4">'660-66'!$F$23</definedName>
    <definedName name="_66066_9_5">'660-66'!$G$23</definedName>
    <definedName name="_66066_9_6">'660-66'!$H$23</definedName>
    <definedName name="_66066_9_7">'660-66'!$I$23</definedName>
    <definedName name="_66066_9_8">'660-66'!$J$23</definedName>
    <definedName name="_66066_9_9">'660-66'!$K$23</definedName>
    <definedName name="_6606b_10_12">'660-6'!$E$23</definedName>
    <definedName name="_6606b_10_22">'660-6'!$F$23</definedName>
    <definedName name="_6606b_10_32">'660-6'!$G$23</definedName>
    <definedName name="_6606b_10_42">'660-6'!$H$23</definedName>
    <definedName name="_6606b_10_52">'660-6'!$I$23</definedName>
    <definedName name="_6606b_3_12">'660-6'!$E$16</definedName>
    <definedName name="_6606b_3_22">'660-6'!$F$16</definedName>
    <definedName name="_6606b_3_32">'660-6'!$G$16</definedName>
    <definedName name="_6606b_3_42">'660-6'!$H$16</definedName>
    <definedName name="_6606b_3_52">'660-6'!$I$16</definedName>
    <definedName name="_6606b_4_12">'660-6'!$E$17</definedName>
    <definedName name="_6606b_4_22">'660-6'!$F$17</definedName>
    <definedName name="_6606b_4_32">'660-6'!$G$17</definedName>
    <definedName name="_6606b_4_42">'660-6'!$H$17</definedName>
    <definedName name="_6606b_4_52">'660-6'!$I$17</definedName>
    <definedName name="_6606b_5_12">'660-6'!$E$18</definedName>
    <definedName name="_6606b_5_22">'660-6'!$F$18</definedName>
    <definedName name="_6606b_5_32">'660-6'!$G$18</definedName>
    <definedName name="_6606b_5_42">'660-6'!$H$18</definedName>
    <definedName name="_6606b_5_52">'660-6'!$I$18</definedName>
    <definedName name="_6606b_6_12">'660-6'!$E$19</definedName>
    <definedName name="_6606b_6_22">'660-6'!$F$19</definedName>
    <definedName name="_6606b_6_32">'660-6'!$G$19</definedName>
    <definedName name="_6606b_6_42">'660-6'!$H$19</definedName>
    <definedName name="_6606b_6_52">'660-6'!$I$19</definedName>
    <definedName name="_6606b_7_12">'660-6'!$E$20</definedName>
    <definedName name="_6606b_7_22">'660-6'!$F$20</definedName>
    <definedName name="_6606b_7_32">'660-6'!$G$20</definedName>
    <definedName name="_6606b_7_42">'660-6'!$H$20</definedName>
    <definedName name="_6606b_7_52">'660-6'!$I$20</definedName>
    <definedName name="_6606b_8_12">'660-6'!$E$21</definedName>
    <definedName name="_6606b_8_22">'660-6'!$F$21</definedName>
    <definedName name="_6606b_8_32">'660-6'!$G$21</definedName>
    <definedName name="_6606b_8_42">'660-6'!$H$21</definedName>
    <definedName name="_6606b_8_52">'660-6'!$I$21</definedName>
    <definedName name="_6606b_9_12">'660-6'!$E$22</definedName>
    <definedName name="_6606b_9_22">'660-6'!$F$22</definedName>
    <definedName name="_6606b_9_32">'660-6'!$G$22</definedName>
    <definedName name="_6606b_9_42">'660-6'!$H$22</definedName>
    <definedName name="_6606b_9_52">'660-6'!$I$22</definedName>
    <definedName name="_6607_1_1">'660-7'!$D$14</definedName>
    <definedName name="_6607_1_2">'660-7'!$E$14</definedName>
    <definedName name="_6607_1_3">'660-7'!$F$14</definedName>
    <definedName name="_6607_2_1">'660-7'!$D$15</definedName>
    <definedName name="_6607_2_2">'660-7'!$E$15</definedName>
    <definedName name="_6607_2_3">'660-7'!$F$15</definedName>
    <definedName name="_6607_3_1">'660-7'!$D$16</definedName>
    <definedName name="_6607_3_2">'660-7'!$E$16</definedName>
    <definedName name="_6607_3_3">'660-7'!$F$16</definedName>
    <definedName name="_6607_4_1">'660-7'!$D$17</definedName>
    <definedName name="_6607_4_2">'660-7'!$E$17</definedName>
    <definedName name="_6607_4_3">'660-7'!$F$17</definedName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'660-15'!$C$13</definedName>
    <definedName name="label_boi_t66015_1_10">'660-15'!$L$13</definedName>
    <definedName name="label_boi_t66015_1_11">'660-15'!$M$13</definedName>
    <definedName name="label_boi_t66015_1_2">'660-15'!$D$13</definedName>
    <definedName name="label_boi_t66015_1_3">'660-15'!$E$13</definedName>
    <definedName name="label_boi_t66015_1_4">'660-15'!$F$13</definedName>
    <definedName name="label_boi_t66015_1_5">'660-15'!$G$13</definedName>
    <definedName name="label_boi_t66015_1_6">'660-15'!$H$13</definedName>
    <definedName name="label_boi_t66015_1_7">'660-15'!$I$13</definedName>
    <definedName name="label_boi_t66015_1_8">'660-15'!$J$13</definedName>
    <definedName name="label_boi_t66015_1_9">'660-15'!$K$13</definedName>
    <definedName name="label_boi_t66015_10_1">'660-15'!$C$22</definedName>
    <definedName name="label_boi_t66015_10_10">'660-15'!$L$22</definedName>
    <definedName name="label_boi_t66015_10_11">'660-15'!$M$22</definedName>
    <definedName name="label_boi_t66015_10_2">'660-15'!$D$22</definedName>
    <definedName name="label_boi_t66015_10_3">'660-15'!$E$22</definedName>
    <definedName name="label_boi_t66015_10_4">'660-15'!$F$22</definedName>
    <definedName name="label_boi_t66015_10_5">'660-15'!$G$22</definedName>
    <definedName name="label_boi_t66015_10_6">'660-15'!$H$22</definedName>
    <definedName name="label_boi_t66015_10_7">'660-15'!$I$22</definedName>
    <definedName name="label_boi_t66015_10_8">'660-15'!$J$22</definedName>
    <definedName name="label_boi_t66015_10_9">'660-15'!$K$22</definedName>
    <definedName name="label_boi_t66015_11_1">'660-15'!$C$23</definedName>
    <definedName name="label_boi_t66015_11_10">'660-15'!$L$23</definedName>
    <definedName name="label_boi_t66015_11_11">'660-15'!$M$23</definedName>
    <definedName name="label_boi_t66015_11_2">'660-15'!$D$23</definedName>
    <definedName name="label_boi_t66015_11_3">'660-15'!$E$23</definedName>
    <definedName name="label_boi_t66015_11_4">'660-15'!$F$23</definedName>
    <definedName name="label_boi_t66015_11_5">'660-15'!$G$23</definedName>
    <definedName name="label_boi_t66015_11_6">'660-15'!$H$23</definedName>
    <definedName name="label_boi_t66015_11_7">'660-15'!$I$23</definedName>
    <definedName name="label_boi_t66015_11_8">'660-15'!$J$23</definedName>
    <definedName name="label_boi_t66015_11_9">'660-15'!$K$23</definedName>
    <definedName name="label_boi_t66015_12_1">'660-15'!$C$24</definedName>
    <definedName name="label_boi_t66015_12_10">'660-15'!$L$24</definedName>
    <definedName name="label_boi_t66015_12_11">'660-15'!$M$24</definedName>
    <definedName name="label_boi_t66015_12_2">'660-15'!$D$24</definedName>
    <definedName name="label_boi_t66015_12_3">'660-15'!$E$24</definedName>
    <definedName name="label_boi_t66015_12_4">'660-15'!$F$24</definedName>
    <definedName name="label_boi_t66015_12_5">'660-15'!$G$24</definedName>
    <definedName name="label_boi_t66015_12_6">'660-15'!$H$24</definedName>
    <definedName name="label_boi_t66015_12_7">'660-15'!$I$24</definedName>
    <definedName name="label_boi_t66015_12_8">'660-15'!$J$24</definedName>
    <definedName name="label_boi_t66015_12_9">'660-15'!$K$24</definedName>
    <definedName name="label_boi_t66015_2_1">'660-15'!$C$14</definedName>
    <definedName name="label_boi_t66015_2_10">'660-15'!$L$14</definedName>
    <definedName name="label_boi_t66015_2_11">'660-15'!$M$14</definedName>
    <definedName name="label_boi_t66015_2_2">'660-15'!$D$14</definedName>
    <definedName name="label_boi_t66015_2_3">'660-15'!$E$14</definedName>
    <definedName name="label_boi_t66015_2_4">'660-15'!$F$14</definedName>
    <definedName name="label_boi_t66015_2_5">'660-15'!$G$14</definedName>
    <definedName name="label_boi_t66015_2_6">'660-15'!$H$14</definedName>
    <definedName name="label_boi_t66015_2_7">'660-15'!$I$14</definedName>
    <definedName name="label_boi_t66015_2_8">'660-15'!$J$14</definedName>
    <definedName name="label_boi_t66015_2_9">'660-15'!$K$14</definedName>
    <definedName name="label_boi_t66015_3_1">'660-15'!$C$15</definedName>
    <definedName name="label_boi_t66015_3_10">'660-15'!$L$15</definedName>
    <definedName name="label_boi_t66015_3_11">'660-15'!$M$15</definedName>
    <definedName name="label_boi_t66015_3_2">'660-15'!$D$15</definedName>
    <definedName name="label_boi_t66015_3_3">'660-15'!$E$15</definedName>
    <definedName name="label_boi_t66015_3_4">'660-15'!$F$15</definedName>
    <definedName name="label_boi_t66015_3_5">'660-15'!$G$15</definedName>
    <definedName name="label_boi_t66015_3_6">'660-15'!$H$15</definedName>
    <definedName name="label_boi_t66015_3_7">'660-15'!$I$15</definedName>
    <definedName name="label_boi_t66015_3_8">'660-15'!$J$15</definedName>
    <definedName name="label_boi_t66015_3_9">'660-15'!$K$15</definedName>
    <definedName name="label_boi_t66015_4_1">'660-15'!$C$16</definedName>
    <definedName name="label_boi_t66015_4_10">'660-15'!$L$16</definedName>
    <definedName name="label_boi_t66015_4_11">'660-15'!$M$16</definedName>
    <definedName name="label_boi_t66015_4_2">'660-15'!$D$16</definedName>
    <definedName name="label_boi_t66015_4_3">'660-15'!$E$16</definedName>
    <definedName name="label_boi_t66015_4_4">'660-15'!$F$16</definedName>
    <definedName name="label_boi_t66015_4_5">'660-15'!$G$16</definedName>
    <definedName name="label_boi_t66015_4_6">'660-15'!$H$16</definedName>
    <definedName name="label_boi_t66015_4_7">'660-15'!$I$16</definedName>
    <definedName name="label_boi_t66015_4_8">'660-15'!$J$16</definedName>
    <definedName name="label_boi_t66015_4_9">'660-15'!$K$16</definedName>
    <definedName name="label_boi_t66015_5_1">'660-15'!$C$17</definedName>
    <definedName name="label_boi_t66015_5_10">'660-15'!$L$17</definedName>
    <definedName name="label_boi_t66015_5_11">'660-15'!$M$17</definedName>
    <definedName name="label_boi_t66015_5_2">'660-15'!$D$17</definedName>
    <definedName name="label_boi_t66015_5_3">'660-15'!$E$17</definedName>
    <definedName name="label_boi_t66015_5_4">'660-15'!$F$17</definedName>
    <definedName name="label_boi_t66015_5_5">'660-15'!$G$17</definedName>
    <definedName name="label_boi_t66015_5_6">'660-15'!$H$17</definedName>
    <definedName name="label_boi_t66015_5_7">'660-15'!$I$17</definedName>
    <definedName name="label_boi_t66015_5_8">'660-15'!$J$17</definedName>
    <definedName name="label_boi_t66015_5_9">'660-15'!$K$17</definedName>
    <definedName name="label_boi_t66015_6_1">'660-15'!$C$18</definedName>
    <definedName name="label_boi_t66015_6_10">'660-15'!$L$18</definedName>
    <definedName name="label_boi_t66015_6_11">'660-15'!$M$18</definedName>
    <definedName name="label_boi_t66015_6_2">'660-15'!$D$18</definedName>
    <definedName name="label_boi_t66015_6_3">'660-15'!$E$18</definedName>
    <definedName name="label_boi_t66015_6_4">'660-15'!$F$18</definedName>
    <definedName name="label_boi_t66015_6_5">'660-15'!$G$18</definedName>
    <definedName name="label_boi_t66015_6_6">'660-15'!$H$18</definedName>
    <definedName name="label_boi_t66015_6_7">'660-15'!$I$18</definedName>
    <definedName name="label_boi_t66015_6_8">'660-15'!$J$18</definedName>
    <definedName name="label_boi_t66015_6_9">'660-15'!$K$18</definedName>
    <definedName name="label_boi_t66015_7_1">'660-15'!$C$19</definedName>
    <definedName name="label_boi_t66015_7_10">'660-15'!$L$19</definedName>
    <definedName name="label_boi_t66015_7_11">'660-15'!$M$19</definedName>
    <definedName name="label_boi_t66015_7_2">'660-15'!$D$19</definedName>
    <definedName name="label_boi_t66015_7_3">'660-15'!$E$19</definedName>
    <definedName name="label_boi_t66015_7_4">'660-15'!$F$19</definedName>
    <definedName name="label_boi_t66015_7_5">'660-15'!$G$19</definedName>
    <definedName name="label_boi_t66015_7_6">'660-15'!$H$19</definedName>
    <definedName name="label_boi_t66015_7_7">'660-15'!$I$19</definedName>
    <definedName name="label_boi_t66015_7_8">'660-15'!$J$19</definedName>
    <definedName name="label_boi_t66015_7_9">'660-15'!$K$19</definedName>
    <definedName name="label_boi_t66015_8_1">'660-15'!$C$20</definedName>
    <definedName name="label_boi_t66015_8_10">'660-15'!$L$20</definedName>
    <definedName name="label_boi_t66015_8_11">'660-15'!$M$20</definedName>
    <definedName name="label_boi_t66015_8_2">'660-15'!$D$20</definedName>
    <definedName name="label_boi_t66015_8_3">'660-15'!$E$20</definedName>
    <definedName name="label_boi_t66015_8_4">'660-15'!$F$20</definedName>
    <definedName name="label_boi_t66015_8_5">'660-15'!$G$20</definedName>
    <definedName name="label_boi_t66015_8_6">'660-15'!$H$20</definedName>
    <definedName name="label_boi_t66015_8_7">'660-15'!$I$20</definedName>
    <definedName name="label_boi_t66015_8_8">'660-15'!$J$20</definedName>
    <definedName name="label_boi_t66015_8_9">'660-15'!$K$20</definedName>
    <definedName name="label_boi_t66015_9_1">'660-15'!$C$21</definedName>
    <definedName name="label_boi_t66015_9_10">'660-15'!$L$21</definedName>
    <definedName name="label_boi_t66015_9_11">'660-15'!$M$21</definedName>
    <definedName name="label_boi_t66015_9_2">'660-15'!$D$21</definedName>
    <definedName name="label_boi_t66015_9_3">'660-15'!$E$21</definedName>
    <definedName name="label_boi_t66015_9_4">'660-15'!$F$21</definedName>
    <definedName name="label_boi_t66015_9_5">'660-15'!$G$21</definedName>
    <definedName name="label_boi_t66015_9_6">'660-15'!$H$21</definedName>
    <definedName name="label_boi_t66015_9_7">'660-15'!$I$21</definedName>
    <definedName name="label_boi_t66015_9_8">'660-15'!$J$21</definedName>
    <definedName name="label_boi_t66015_9_9">'660-15'!$K$21</definedName>
    <definedName name="label_boi_t66057a_33_122">'660-57'!$D$46</definedName>
    <definedName name="label_boi_t66057b_33_22">'660-57'!$D$46</definedName>
    <definedName name="label_boi_t66057b_33_32">'660-57'!$E$46</definedName>
    <definedName name="xxxx">#REF!</definedName>
  </definedNames>
  <calcPr calcId="162913" calcOnSave="0"/>
</workbook>
</file>

<file path=xl/calcChain.xml><?xml version="1.0" encoding="utf-8"?>
<calcChain xmlns="http://schemas.openxmlformats.org/spreadsheetml/2006/main">
  <c r="B8" i="111" l="1"/>
  <c r="B8" i="110"/>
  <c r="B8" i="108"/>
  <c r="B8" i="107"/>
  <c r="B8" i="106" l="1"/>
  <c r="B8" i="105"/>
  <c r="B8" i="104"/>
  <c r="B8" i="103"/>
  <c r="B8" i="102"/>
  <c r="A6" i="26" l="1"/>
  <c r="A6" i="18" l="1"/>
  <c r="A3" i="16"/>
  <c r="A6" i="14"/>
  <c r="A6" i="12"/>
  <c r="A6" i="100" l="1"/>
  <c r="A6" i="98"/>
  <c r="A6" i="96"/>
  <c r="A6" i="94"/>
  <c r="A6" i="92"/>
  <c r="A6" i="90"/>
  <c r="A6" i="88"/>
  <c r="A6" i="86"/>
  <c r="A6" i="84"/>
  <c r="A6" i="82"/>
  <c r="B6" i="80"/>
  <c r="A6" i="78"/>
  <c r="A6" i="76"/>
  <c r="A6" i="74"/>
  <c r="A6" i="72"/>
  <c r="A6" i="70"/>
  <c r="A6" i="68"/>
  <c r="A6" i="66"/>
  <c r="B5" i="64"/>
  <c r="A6" i="62"/>
  <c r="A6" i="60"/>
  <c r="A6" i="58"/>
  <c r="A6" i="56"/>
  <c r="A6" i="54"/>
  <c r="A6" i="52"/>
  <c r="A6" i="50"/>
  <c r="A6" i="48"/>
  <c r="C4" i="48"/>
  <c r="A6" i="46"/>
  <c r="A6" i="44"/>
  <c r="A6" i="42"/>
  <c r="A6" i="40"/>
  <c r="A6" i="38"/>
  <c r="A6" i="36"/>
  <c r="A6" i="34"/>
  <c r="D4" i="34"/>
  <c r="A6" i="32"/>
  <c r="A6" i="30"/>
  <c r="A6" i="28"/>
  <c r="A6" i="24"/>
  <c r="A5" i="22"/>
  <c r="A6" i="20"/>
  <c r="A6" i="10"/>
  <c r="A6" i="8"/>
  <c r="A6" i="6"/>
  <c r="B6" i="4"/>
</calcChain>
</file>

<file path=xl/sharedStrings.xml><?xml version="1.0" encoding="utf-8"?>
<sst xmlns="http://schemas.openxmlformats.org/spreadsheetml/2006/main" count="13097" uniqueCount="1955">
  <si>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</si>
  <si>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</si>
  <si>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</si>
  <si>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</si>
  <si>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</si>
  <si>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</si>
  <si>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</si>
  <si>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</si>
  <si>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</si>
  <si>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</si>
  <si>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</si>
  <si>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</si>
  <si>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</si>
  <si>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</si>
  <si>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</si>
  <si>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</si>
  <si>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</si>
  <si>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</si>
  <si>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</si>
  <si>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</si>
  <si>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</si>
  <si>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</si>
  <si>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</si>
  <si>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</si>
  <si>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</si>
  <si>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</si>
  <si>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</si>
  <si>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</si>
  <si>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</si>
  <si>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</si>
  <si>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</si>
  <si>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</si>
  <si>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</si>
  <si>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</si>
  <si>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</si>
  <si>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</si>
  <si>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</si>
  <si>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</si>
  <si>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</si>
  <si>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</si>
  <si>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</si>
  <si>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</si>
  <si>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</si>
  <si>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</si>
  <si>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</si>
  <si>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</si>
  <si>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</si>
  <si>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</si>
  <si>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</si>
  <si>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</si>
  <si>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</si>
  <si>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</si>
  <si>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</si>
  <si>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</si>
  <si>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</si>
  <si>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</si>
  <si>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</si>
  <si>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</si>
  <si>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</si>
  <si>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</si>
  <si>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</si>
  <si>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</si>
  <si>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</si>
  <si>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</si>
  <si>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</si>
  <si>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</si>
  <si>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</si>
  <si>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</si>
  <si>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</si>
  <si>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</si>
  <si>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</si>
  <si>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</si>
  <si>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</si>
  <si>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</si>
  <si>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</si>
  <si>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</si>
  <si>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</si>
  <si>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</si>
  <si>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</si>
  <si>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</si>
  <si>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</si>
  <si>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</si>
  <si>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</si>
  <si>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</si>
  <si>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</si>
  <si>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</si>
  <si>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</si>
  <si>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</si>
  <si>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</si>
  <si>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</si>
  <si>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</si>
  <si>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</si>
  <si>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</si>
  <si>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</si>
  <si>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</si>
  <si>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</si>
  <si>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</si>
  <si>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</si>
  <si>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</si>
  <si>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</si>
  <si>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</si>
  <si>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</si>
  <si>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</si>
  <si>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</si>
  <si>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</si>
  <si>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</si>
  <si>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</si>
  <si>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</si>
  <si>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</si>
  <si>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</si>
  <si>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</si>
  <si>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</si>
  <si>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</si>
  <si>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</si>
  <si>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</si>
  <si>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</si>
  <si>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</si>
  <si>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</si>
  <si>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</si>
  <si>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</si>
  <si>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</si>
  <si>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</si>
  <si>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</si>
  <si>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</si>
  <si>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</si>
  <si>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</si>
  <si>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</si>
  <si>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</si>
  <si>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</si>
  <si>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</si>
  <si>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</si>
  <si>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</si>
  <si>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</si>
  <si>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</si>
  <si>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</si>
  <si>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</si>
  <si>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</si>
  <si>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</si>
  <si>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</si>
  <si>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</si>
  <si>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</si>
  <si>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</si>
  <si>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</si>
  <si>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</si>
  <si>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</si>
  <si>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</si>
  <si>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</si>
  <si>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</si>
  <si>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</si>
  <si>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</si>
  <si>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</si>
  <si>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</si>
  <si>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</si>
  <si>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</si>
  <si>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</si>
  <si>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</si>
  <si>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</si>
  <si>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</si>
  <si>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</si>
  <si>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</si>
  <si>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</si>
  <si>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</si>
  <si>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</si>
  <si>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</si>
  <si>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</si>
  <si>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</si>
  <si>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</si>
  <si>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</si>
  <si>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</si>
  <si>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</si>
  <si>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</si>
  <si>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</si>
  <si>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</si>
  <si>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</si>
  <si>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</si>
  <si>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</si>
  <si>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</si>
  <si>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</si>
  <si>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</si>
  <si>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</si>
  <si>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</si>
  <si>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</si>
  <si>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</si>
  <si>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</si>
  <si>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</si>
  <si>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</si>
  <si>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</si>
  <si>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</si>
  <si>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</si>
  <si>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</si>
  <si>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</si>
  <si>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</si>
  <si>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</si>
  <si>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</si>
  <si>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</si>
  <si>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</si>
  <si>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</si>
  <si>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</si>
  <si>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</si>
  <si>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</si>
  <si>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</si>
  <si>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</si>
  <si>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</si>
  <si>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</si>
  <si>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</si>
  <si>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</si>
  <si>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</si>
  <si>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</si>
  <si>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</si>
  <si>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</si>
  <si>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</si>
  <si>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</si>
  <si>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</si>
  <si>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</si>
  <si>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</si>
  <si>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</si>
  <si>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</si>
  <si>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</si>
  <si>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</si>
  <si>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</si>
  <si>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</si>
  <si>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</si>
  <si>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</si>
  <si>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</si>
  <si>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</si>
  <si>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</si>
  <si>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</si>
  <si>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</si>
  <si>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</si>
  <si>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</si>
  <si>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</si>
  <si>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</si>
  <si>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</si>
  <si>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</si>
  <si>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</si>
  <si>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</si>
  <si>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</si>
  <si>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</si>
  <si>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</si>
  <si>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</si>
  <si>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</si>
  <si>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</si>
  <si>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</si>
  <si>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</si>
  <si>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</si>
  <si>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</si>
  <si>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</si>
  <si>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</si>
  <si>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</si>
  <si>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</si>
  <si>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</si>
  <si>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</si>
  <si>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</si>
  <si>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</si>
  <si>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</si>
  <si>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</si>
  <si>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</si>
  <si>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</si>
  <si>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</si>
  <si>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</si>
  <si>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</si>
  <si>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</si>
  <si>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</si>
  <si>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</si>
  <si>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</si>
  <si>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</si>
  <si>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</si>
  <si>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</si>
  <si>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</si>
  <si>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</si>
  <si>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</si>
  <si>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</si>
  <si>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</si>
  <si>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</si>
  <si>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</si>
  <si>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</si>
  <si>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</si>
  <si>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</si>
  <si>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</si>
  <si>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</si>
  <si>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</si>
  <si>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</si>
  <si>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</si>
  <si>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</si>
  <si>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</si>
  <si>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</si>
  <si>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</si>
  <si>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</si>
  <si>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</si>
  <si>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</si>
  <si>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</si>
  <si>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</si>
  <si>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</si>
  <si>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</si>
  <si>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</si>
  <si>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</si>
  <si>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</si>
  <si>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</si>
  <si>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</si>
  <si>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</si>
  <si>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</si>
  <si>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</si>
  <si>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</si>
  <si>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</si>
  <si>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</si>
  <si>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</si>
  <si>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</si>
  <si>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</si>
  <si>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</si>
  <si>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</si>
  <si>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</si>
  <si>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</si>
  <si>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</si>
  <si>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</si>
  <si>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</si>
  <si>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</si>
  <si>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</si>
  <si>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</si>
  <si>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</si>
  <si>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</si>
  <si>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</si>
  <si>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</si>
  <si>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</si>
  <si>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</si>
  <si>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</si>
  <si>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</si>
  <si>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</si>
  <si>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</si>
  <si>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</si>
  <si>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</si>
  <si>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</si>
  <si>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</si>
  <si>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</si>
  <si>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</si>
  <si>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</si>
  <si>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</si>
  <si>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</si>
  <si>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</si>
  <si>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</si>
  <si>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</si>
  <si>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</si>
  <si>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</si>
  <si>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</si>
  <si>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</si>
  <si>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</si>
  <si>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</si>
  <si>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</si>
  <si>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</si>
  <si>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</si>
  <si>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</si>
  <si>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</si>
  <si>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</si>
  <si>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</si>
  <si>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</si>
  <si>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</si>
  <si>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</si>
  <si>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</si>
  <si>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</si>
  <si>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</si>
  <si>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</si>
  <si>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</si>
  <si>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</si>
  <si>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</si>
  <si>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</si>
  <si>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</si>
  <si>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</si>
  <si>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</si>
  <si>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</si>
  <si>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</si>
  <si>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</si>
  <si>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</si>
  <si>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</si>
  <si>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</si>
  <si>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</si>
  <si>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</si>
  <si>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</si>
  <si>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</si>
  <si>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</si>
  <si>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</si>
  <si>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</si>
  <si>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</si>
  <si>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</si>
  <si>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</si>
  <si>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</si>
  <si>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</si>
  <si>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</si>
  <si>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</si>
  <si>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</si>
  <si>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</si>
  <si>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</si>
  <si>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</si>
  <si>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</si>
  <si>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</si>
  <si>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</si>
  <si>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</si>
  <si>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</si>
  <si>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</si>
  <si>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</si>
  <si>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</si>
  <si>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</si>
  <si>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</si>
  <si>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</si>
  <si>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</si>
  <si>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</si>
  <si>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</si>
  <si>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</si>
  <si>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</si>
  <si>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</si>
  <si>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</si>
  <si>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</si>
  <si>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</si>
  <si>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</si>
  <si>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</si>
  <si>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</si>
  <si>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</si>
  <si>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</si>
  <si>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</si>
  <si>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</si>
  <si>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</si>
  <si>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</si>
  <si>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</si>
  <si>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</si>
  <si>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</si>
  <si>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</si>
  <si>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</si>
  <si>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</si>
  <si>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</si>
  <si>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</si>
  <si>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</si>
  <si>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</si>
  <si>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</si>
  <si>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</si>
  <si>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</si>
  <si>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</si>
  <si>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</si>
  <si>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</si>
  <si>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</si>
  <si>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</si>
  <si>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</si>
  <si>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</si>
  <si>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</si>
  <si>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</si>
  <si>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</si>
  <si>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</si>
  <si>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</si>
  <si>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</si>
  <si>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</si>
  <si>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</si>
  <si>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</si>
  <si>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</si>
  <si>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</si>
  <si>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</si>
  <si>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</si>
  <si>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</si>
  <si>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</si>
  <si>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</si>
  <si>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</si>
  <si>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</si>
  <si>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</si>
  <si>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</si>
  <si>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</si>
  <si>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</si>
  <si>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</si>
  <si>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</si>
  <si>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</si>
  <si>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</si>
  <si>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</si>
  <si>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</si>
  <si>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</si>
  <si>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</si>
  <si>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</si>
  <si>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</si>
  <si>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</si>
  <si>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</si>
  <si>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</si>
  <si>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</si>
  <si>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</si>
  <si>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</si>
  <si>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</si>
  <si>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</si>
  <si>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</si>
  <si>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</si>
  <si>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</si>
  <si>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</si>
  <si>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</si>
  <si>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</si>
  <si>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</si>
  <si>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</si>
  <si>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</si>
  <si>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</si>
  <si>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</si>
  <si>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</si>
  <si>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</si>
  <si>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</si>
  <si>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</si>
  <si>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</si>
  <si>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</si>
  <si>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</si>
  <si>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</si>
  <si>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</si>
  <si>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</si>
  <si>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</si>
  <si>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</si>
  <si>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</si>
  <si>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</si>
  <si>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</si>
  <si>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</si>
  <si>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</si>
  <si>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</si>
  <si>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</si>
  <si>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</si>
  <si>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</si>
  <si>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</si>
  <si>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</si>
  <si>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</si>
  <si>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</si>
  <si>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</si>
  <si>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</si>
  <si>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</si>
  <si>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</si>
  <si>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</si>
  <si>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</si>
  <si>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</si>
  <si>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</si>
  <si>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</si>
  <si>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אחר</t>
  </si>
  <si>
    <t>אחר (ימולא אם הפירוט לא מהותי)</t>
  </si>
  <si>
    <t>אחר, לרבות הפסד (רווח) מצמצום או סילוק</t>
  </si>
  <si>
    <t>אחרים</t>
  </si>
  <si>
    <t xml:space="preserve">אי.די.בי ניו יורק </t>
  </si>
  <si>
    <t>איגרות חוב</t>
  </si>
  <si>
    <t>אינם נושאים ריבית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</si>
  <si>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</si>
  <si>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</si>
  <si>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</si>
  <si>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</si>
  <si>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</si>
  <si>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</si>
  <si>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</si>
  <si>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</si>
  <si>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</si>
  <si>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</si>
  <si>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</si>
  <si>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</si>
  <si>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</si>
  <si>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</si>
  <si>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</si>
  <si>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</si>
  <si>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</si>
  <si>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</si>
  <si>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</si>
  <si>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</si>
  <si>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</si>
  <si>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</si>
  <si>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</si>
  <si>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</si>
  <si>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</si>
  <si>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</si>
  <si>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</si>
  <si>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</si>
  <si>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</si>
  <si>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</si>
  <si>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</si>
  <si>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</si>
  <si>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</si>
  <si>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</si>
  <si>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</si>
  <si>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</si>
  <si>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</si>
  <si>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</si>
  <si>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</si>
  <si>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</si>
  <si>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</si>
  <si>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</si>
  <si>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</si>
  <si>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</si>
  <si>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</si>
  <si>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</si>
  <si>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</si>
  <si>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</si>
  <si>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</si>
  <si>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</si>
  <si>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</si>
  <si>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</si>
  <si>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</si>
  <si>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</si>
  <si>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</si>
  <si>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</si>
  <si>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</si>
  <si>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</si>
  <si>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</si>
  <si>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</si>
  <si>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</si>
  <si>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</si>
  <si>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</si>
  <si>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</si>
  <si>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</si>
  <si>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</si>
  <si>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</si>
  <si>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</si>
  <si>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</si>
  <si>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</si>
  <si>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</si>
  <si>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</si>
  <si>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</si>
  <si>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</si>
  <si>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</si>
  <si>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</si>
  <si>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</si>
  <si>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</si>
  <si>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</si>
  <si>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</si>
  <si>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גידור תזרימי מזומנים</t>
  </si>
  <si>
    <t>גידורים</t>
  </si>
  <si>
    <t>ד. פירוט הכנסות ריבית על בסיס צבירה מאגרות חוב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</si>
  <si>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</si>
  <si>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</si>
  <si>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</si>
  <si>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</si>
  <si>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דיסקונט נאמנות בע"מ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</si>
  <si>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</si>
  <si>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</si>
  <si>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</si>
  <si>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</si>
  <si>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</si>
  <si>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</si>
  <si>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</si>
  <si>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</si>
  <si>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</si>
  <si>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</si>
  <si>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</si>
  <si>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</si>
  <si>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</si>
  <si>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</si>
  <si>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</si>
  <si>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</si>
  <si>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</si>
  <si>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</si>
  <si>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</si>
  <si>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</si>
  <si>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</si>
  <si>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</si>
  <si>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</si>
  <si>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</si>
  <si>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נטו בגין מכשירים נגזרים למסחר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</si>
  <si>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</si>
  <si>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</si>
  <si>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</si>
  <si>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</si>
  <si>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</si>
  <si>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</si>
  <si>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</si>
  <si>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</si>
  <si>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</si>
  <si>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</si>
  <si>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</si>
  <si>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</si>
  <si>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</si>
  <si>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הפחתה של סכומים שלא הוכרו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</si>
  <si>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</si>
  <si>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</si>
  <si>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</si>
  <si>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</si>
  <si>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</si>
  <si>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</si>
  <si>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</si>
  <si>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</si>
  <si>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</si>
  <si>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</si>
  <si>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</si>
  <si>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</si>
  <si>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</si>
  <si>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הפקדות בתכניות פנסיה להטבה מוגדרת - הפקדות</t>
  </si>
  <si>
    <t>הפרש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</si>
  <si>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</si>
  <si>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</si>
  <si>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</si>
  <si>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</si>
  <si>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</si>
  <si>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</si>
  <si>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</si>
  <si>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</si>
  <si>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</si>
  <si>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</si>
  <si>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</si>
  <si>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</si>
  <si>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</si>
  <si>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</si>
  <si>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</si>
  <si>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</si>
  <si>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</si>
  <si>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</si>
  <si>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</si>
  <si>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</si>
  <si>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</si>
  <si>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</si>
  <si>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</si>
  <si>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</si>
  <si>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</si>
  <si>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</si>
  <si>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</si>
  <si>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</si>
  <si>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דוחות כספיים</t>
  </si>
  <si>
    <t>התאמות מתרגום דוחות כספיים נטו,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</si>
  <si>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</si>
  <si>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</si>
  <si>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</si>
  <si>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</si>
  <si>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</si>
  <si>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</si>
  <si>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</si>
  <si>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</si>
  <si>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</si>
  <si>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</si>
  <si>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</si>
  <si>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</si>
  <si>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</si>
  <si>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</si>
  <si>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</si>
  <si>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</si>
  <si>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</si>
  <si>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</si>
  <si>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</si>
  <si>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</si>
  <si>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</si>
  <si>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</si>
  <si>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</si>
  <si>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</si>
  <si>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</si>
  <si>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</si>
  <si>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</si>
  <si>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</si>
  <si>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</si>
  <si>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</si>
  <si>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</si>
  <si>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</si>
  <si>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</si>
  <si>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</si>
  <si>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</si>
  <si>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</si>
  <si>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</si>
  <si>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</si>
  <si>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</si>
  <si>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</si>
  <si>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למניות</t>
  </si>
  <si>
    <t>חשיפה לסחורות ואחרים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</si>
  <si>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</si>
  <si>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</si>
  <si>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</si>
  <si>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</si>
  <si>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</si>
  <si>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</si>
  <si>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</si>
  <si>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</si>
  <si>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</si>
  <si>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</si>
  <si>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</si>
  <si>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</si>
  <si>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</si>
  <si>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</si>
  <si>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</si>
  <si>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</si>
  <si>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</si>
  <si>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</si>
  <si>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</si>
  <si>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</si>
  <si>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</si>
  <si>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</si>
  <si>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</si>
  <si>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</si>
  <si>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</si>
  <si>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</si>
  <si>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</si>
  <si>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</si>
  <si>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</si>
  <si>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</si>
  <si>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</si>
  <si>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</si>
  <si>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</si>
  <si>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</si>
  <si>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</si>
  <si>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</si>
  <si>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</si>
  <si>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הפרשה להפסדי אשראי לתחילת התקופה</t>
  </si>
  <si>
    <t>יתרת חוב רשומה</t>
  </si>
  <si>
    <t>יתרת חובות בפיגור מעל 90 יום</t>
  </si>
  <si>
    <t>יתרת חובות פגומים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</si>
  <si>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</si>
  <si>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</si>
  <si>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</si>
  <si>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</si>
  <si>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</si>
  <si>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</si>
  <si>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כרטיסי אשראי לישראל בע"מ</t>
  </si>
  <si>
    <t>לאומי סינדיקציה משכנתאות</t>
  </si>
  <si>
    <t>לאומי קארד בעמ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</si>
  <si>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</si>
  <si>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</si>
  <si>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</si>
  <si>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</si>
  <si>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</si>
  <si>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</si>
  <si>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מאגרות חוב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</si>
  <si>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</si>
  <si>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</si>
  <si>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</si>
  <si>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</si>
  <si>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</si>
  <si>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מדינות אחרות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</si>
  <si>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</si>
  <si>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</si>
  <si>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</si>
  <si>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</si>
  <si>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</si>
  <si>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</si>
  <si>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</si>
  <si>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</si>
  <si>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</si>
  <si>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</si>
  <si>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</si>
  <si>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</si>
  <si>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</si>
  <si>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</si>
  <si>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</si>
  <si>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</si>
  <si>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</si>
  <si>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</si>
  <si>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</si>
  <si>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</si>
  <si>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</si>
  <si>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</si>
  <si>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</si>
  <si>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</si>
  <si>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</si>
  <si>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</si>
  <si>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</si>
  <si>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</si>
  <si>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</si>
  <si>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</si>
  <si>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</si>
  <si>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</si>
  <si>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</si>
  <si>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</si>
  <si>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</si>
  <si>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</si>
  <si>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</si>
  <si>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</si>
  <si>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</si>
  <si>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</si>
  <si>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</si>
  <si>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</si>
  <si>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</si>
  <si>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</si>
  <si>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</si>
  <si>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</si>
  <si>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</si>
  <si>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</si>
  <si>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</si>
  <si>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מטבע חוץ (לרבות מטבע ישראלי הצמוד למטבע חוץ)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</si>
  <si>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</si>
  <si>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</si>
  <si>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</si>
  <si>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</si>
  <si>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</si>
  <si>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</si>
  <si>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</si>
  <si>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</si>
  <si>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</si>
  <si>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</si>
  <si>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</si>
  <si>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</si>
  <si>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</si>
  <si>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</si>
  <si>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</si>
  <si>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</si>
  <si>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</si>
  <si>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</si>
  <si>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 - אחר</t>
  </si>
  <si>
    <t>מספר לוח</t>
  </si>
  <si>
    <t>מעל 60%</t>
  </si>
  <si>
    <t>מערב אירופה-101-</t>
  </si>
  <si>
    <t>מפיקדונות בבנק ישראל וממזומנים</t>
  </si>
  <si>
    <t>מפיקדונות בבנקים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</si>
  <si>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</si>
  <si>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</si>
  <si>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</si>
  <si>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</si>
  <si>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</si>
  <si>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מרכנתיל דיסקונט בעמ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</si>
  <si>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</si>
  <si>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</si>
  <si>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</si>
  <si>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</si>
  <si>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</si>
  <si>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</si>
  <si>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</si>
  <si>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</si>
  <si>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</si>
  <si>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</si>
  <si>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</si>
  <si>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</si>
  <si>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</si>
  <si>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</si>
  <si>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</si>
  <si>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</si>
  <si>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</si>
  <si>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</si>
  <si>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</si>
  <si>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</si>
  <si>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</si>
  <si>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</si>
  <si>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</si>
  <si>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</si>
  <si>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</si>
  <si>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</si>
  <si>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</si>
  <si>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</si>
  <si>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</si>
  <si>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</si>
  <si>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</si>
  <si>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</si>
  <si>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</si>
  <si>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</si>
  <si>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</si>
  <si>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</si>
  <si>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</si>
  <si>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</si>
  <si>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</si>
  <si>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</si>
  <si>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</si>
  <si>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</si>
  <si>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</si>
  <si>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</si>
  <si>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</si>
  <si>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</si>
  <si>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</si>
  <si>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</si>
  <si>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</si>
  <si>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</si>
  <si>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</si>
  <si>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</si>
  <si>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</si>
  <si>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</si>
  <si>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</si>
  <si>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</si>
  <si>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</si>
  <si>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</si>
  <si>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</si>
  <si>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</si>
  <si>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</si>
  <si>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</si>
  <si>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</si>
  <si>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</si>
  <si>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</si>
  <si>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</si>
  <si>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</si>
  <si>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</si>
  <si>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</si>
  <si>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</si>
  <si>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</si>
  <si>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</si>
  <si>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</si>
  <si>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נטו בגין מכשירים נגזרים</t>
  </si>
  <si>
    <t>סיכון שוק</t>
  </si>
  <si>
    <t>סיכון תפעולי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</si>
  <si>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</si>
  <si>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</si>
  <si>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</si>
  <si>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</si>
  <si>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</si>
  <si>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</si>
  <si>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</si>
  <si>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</si>
  <si>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</si>
  <si>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</si>
  <si>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</si>
  <si>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</si>
  <si>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</si>
  <si>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</si>
  <si>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</si>
  <si>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</si>
  <si>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</si>
  <si>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</si>
  <si>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</si>
  <si>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</si>
  <si>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</si>
  <si>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</si>
  <si>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</si>
  <si>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</si>
  <si>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</si>
  <si>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</si>
  <si>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</si>
  <si>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</si>
  <si>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בישראל</t>
  </si>
  <si>
    <t>סך הכל ציבור - פעילויות בחו"ל</t>
  </si>
  <si>
    <t>סך הכל ציבור - פעילויות בישראל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</si>
  <si>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</si>
  <si>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</si>
  <si>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</si>
  <si>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</si>
  <si>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</si>
  <si>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</si>
  <si>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</si>
  <si>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</si>
  <si>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</si>
  <si>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</si>
  <si>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</si>
  <si>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</si>
  <si>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</si>
  <si>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</si>
  <si>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</si>
  <si>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</si>
  <si>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</si>
  <si>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</si>
  <si>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</si>
  <si>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</si>
  <si>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</si>
  <si>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</si>
  <si>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</si>
  <si>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</si>
  <si>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</si>
  <si>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</si>
  <si>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</si>
  <si>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</si>
  <si>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</si>
  <si>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</si>
  <si>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</si>
  <si>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</si>
  <si>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</si>
  <si>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</si>
  <si>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</si>
  <si>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</si>
  <si>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</si>
  <si>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</si>
  <si>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</si>
  <si>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</si>
  <si>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ענפים אחרים</t>
  </si>
  <si>
    <t>עסקאות בהן היתרה מייצגת סיכון אשראי</t>
  </si>
  <si>
    <t>ערבויות והתחייבויות אחרות</t>
  </si>
  <si>
    <t>ערבויות להבטחת אשראי</t>
  </si>
  <si>
    <t>ערבויות לרוכשי דירות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</si>
  <si>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</si>
  <si>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</si>
  <si>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</si>
  <si>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</si>
  <si>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</si>
  <si>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</si>
  <si>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</si>
  <si>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</si>
  <si>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</si>
  <si>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</si>
  <si>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</si>
  <si>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</si>
  <si>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</si>
  <si>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</si>
  <si>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</si>
  <si>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</si>
  <si>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</si>
  <si>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</si>
  <si>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</si>
  <si>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</si>
  <si>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</si>
  <si>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קווי אשראי לכל מטרה בביטחון דירת מגורים</t>
  </si>
  <si>
    <t>רבעון שנה קודמת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</si>
  <si>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</si>
  <si>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</si>
  <si>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</si>
  <si>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</si>
  <si>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</si>
  <si>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</si>
  <si>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</si>
  <si>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</si>
  <si>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</si>
  <si>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</si>
  <si>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</si>
  <si>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</si>
  <si>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</si>
  <si>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</si>
  <si>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</si>
  <si>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</si>
  <si>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</si>
  <si>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</si>
  <si>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</si>
  <si>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</si>
  <si>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</si>
  <si>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</si>
  <si>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רכיבי ההון לצורך חישוב יחס ההון</t>
  </si>
  <si>
    <t>שאר ני"ע מגובי משכנתאות</t>
  </si>
  <si>
    <t>שבעת הבנקים המסחריים הגדולים</t>
  </si>
  <si>
    <t>שינוי במהלך התקופה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</si>
  <si>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</si>
  <si>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</si>
  <si>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</si>
  <si>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</si>
  <si>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</si>
  <si>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</si>
  <si>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</si>
  <si>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</si>
  <si>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</si>
  <si>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</si>
  <si>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</si>
  <si>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</si>
  <si>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</si>
  <si>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</si>
  <si>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</si>
  <si>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</si>
  <si>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</si>
  <si>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</si>
  <si>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</si>
  <si>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שרותים פיננסיים</t>
  </si>
  <si>
    <t>תאריך   דיווח</t>
  </si>
  <si>
    <t>תכניות פנסיה להטבה מוגדרת</t>
  </si>
  <si>
    <t>תעשיה</t>
  </si>
  <si>
    <t>תקופה מדווחת</t>
  </si>
  <si>
    <t>תשואה חזויה על נכסי התכנית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</si>
  <si>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</si>
  <si>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</si>
  <si>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</si>
  <si>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</si>
  <si>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</si>
  <si>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</si>
  <si>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</si>
  <si>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תקופה מדווחת סיכון אשראי כולל סה"כ</t>
  </si>
  <si>
    <t>תקופה מדווחת סיכון אשראי כולל דירוג ביצוע אשראי</t>
  </si>
  <si>
    <t>תקופה מדווחת סיכון אשראי כולל בעייתי</t>
  </si>
  <si>
    <t>הפסדי אשראי הוצאות בגין הפסדי אשראי</t>
  </si>
  <si>
    <t>הפסדי אשראי מחיקות חשבונאיות נטו</t>
  </si>
  <si>
    <t>הפסדי אשראי יתרת הפרשה להפסדי אשראי</t>
  </si>
  <si>
    <t>רבעון שנה קודמת סיכון אשראי כולל הפסדי אשראי סה"כ</t>
  </si>
  <si>
    <t>רבעון שנה קודמת סיכון אשראי כולל הפסדי אשראי דירוג ביצוע אשראי</t>
  </si>
  <si>
    <t>רבעון שנה קודמת סיכון אשראי כולל הפסדי אשראי בעייתי</t>
  </si>
  <si>
    <t>רבעון שנה קודמתהפסדי אשראי הוצאות בגין הפסדי אשראי</t>
  </si>
  <si>
    <t>רבעון שנה קודמתהפסדי אשראי מחיקות חשבונאיות נטו</t>
  </si>
  <si>
    <t>רבעון שנה קודמתהפסדי אשראי יתרת הפרשה להפסדי אשראי</t>
  </si>
  <si>
    <t>שנה קודמת 
סיכון אשראי כולל סה"כ</t>
  </si>
  <si>
    <t>שנה קודמת 
סיכון אשראי כולל דירוג ביצוע אשראי</t>
  </si>
  <si>
    <t>שנה קודמת 
סיכון אשראי כולל בעייתי</t>
  </si>
  <si>
    <t>שנה קודמת הוצאות הפסדי אשראי בגין הפסדי אשראי</t>
  </si>
  <si>
    <t>שנה קודמת הוצאות הפסדי אשראי 
מחיקות חשבונאיות נטו</t>
  </si>
  <si>
    <t>שנה קודמת הוצאות הפסדי אשראי
 יתרת הפרשה להפסדי אשראי</t>
  </si>
  <si>
    <t>תקופה מדווחת
פגום</t>
  </si>
  <si>
    <t>רבעון שנה קודמת
 פגום</t>
  </si>
  <si>
    <t>תקופה מדווחת 
חשיפה מאזנית</t>
  </si>
  <si>
    <t>תקופה מדווחת
חשיפה חוץ מאזנית</t>
  </si>
  <si>
    <t>תקופה מדווחת
סה"כ</t>
  </si>
  <si>
    <t>רבעון שנה קודמת
חשיפה מאזנית</t>
  </si>
  <si>
    <t>רבעון שנה קודמת
חשיפה חוץ מאזנית</t>
  </si>
  <si>
    <t>רבעון שנה קודמת
סה"כ</t>
  </si>
  <si>
    <t>שנה קודמת
חשיפה מאזנית</t>
  </si>
  <si>
    <t>שנה קודמת
חשיפה חוץ מאזנית</t>
  </si>
  <si>
    <t>שנה קודמת
סה"כ</t>
  </si>
  <si>
    <t>תקופה מדווחת סיכון אשראי מאזני</t>
  </si>
  <si>
    <t>תקופה מדווחת סיכון אשראי חוץ מאזני נוכחי</t>
  </si>
  <si>
    <t>רבעון שנה קודמת
סיכון אשראי מאזני</t>
  </si>
  <si>
    <t xml:space="preserve">
רבעון שנה קודמת
סיכון אשראי חוץ מאזני נוכחי</t>
  </si>
  <si>
    <t>שנה קודמת
סיכון אשראי מאזני</t>
  </si>
  <si>
    <t>שנה קודמת
סיכון אשראי חוץ מאזני נוכחי</t>
  </si>
  <si>
    <t>הכנסות שאינן מריבית: הכנסות מימון שאינן מריבית</t>
  </si>
  <si>
    <t>הכנסות שאינן מריבית:
עמלות</t>
  </si>
  <si>
    <t>הכנסות שאינן מריבית:
הכנסות אחרות</t>
  </si>
  <si>
    <t>הוצאות תפעוליות ואחרות:
משכורות והוצ' נלוות</t>
  </si>
  <si>
    <t>הוצאות תפעוליות ואחרות:
אחזקה ופחת בנינים וציוד</t>
  </si>
  <si>
    <t>הוצאות תפעוליות ואחרות:
הפחתות וירידת ערך של נכסים בלתי מוחשיים ומוניטין</t>
  </si>
  <si>
    <t>הוצאות תפעוליות ואחרות:
הוצאות אחרות</t>
  </si>
  <si>
    <t>הוצאות תפעוליות ואחרות: סך הכל הוצאות תפעוליות ואחרות</t>
  </si>
  <si>
    <t>רווח נקי
הוצאות תפעוליות ואחרות:שאינן מקנות שליטה</t>
  </si>
  <si>
    <t>רווח נקי
המיוחס לבעלי זכויות שאינן מקנות שליטה</t>
  </si>
  <si>
    <t>רווח נקי
המיוחס לבעלי מניות התאגיד הבנקאי</t>
  </si>
  <si>
    <t>תקופה מדווחת 
ק ר נ ו ת ה ו ן
מפרמיה</t>
  </si>
  <si>
    <t>תקופה מדווחת 
ק ר נ ו ת ה ו ן
מהטבה בשל עסק' תשלום מבוסס מניות</t>
  </si>
  <si>
    <t>תקופה מדווחת 
ק ר נ ו ת ה ו ן
אחרות</t>
  </si>
  <si>
    <t>רבעון שנה קודמת
ק ר נ ו ת ה ו ן
מפרמיה</t>
  </si>
  <si>
    <t>רבעון שנה קודמת
ק ר נ ו ת ה ו ן
מהטבה בשל עסק' תשלום מבוסס מניות</t>
  </si>
  <si>
    <t>רבעון שנה קודמת
ק ר נ ו ת ה ו ן
אחרות</t>
  </si>
  <si>
    <t>רבעון שנה קודמת
עודפים  וגרעונות</t>
  </si>
  <si>
    <t>מצטבר מתחילת השנה
הון המניות הנפרע</t>
  </si>
  <si>
    <t>מצטבר מתחילת השנה
תקבולים ע"ח מניות והתחייבויות המירות</t>
  </si>
  <si>
    <t>מצטבר מתחילת השנה 
קרנות הון
מפרמיה</t>
  </si>
  <si>
    <t>מצטבר מתחילת השנה 
קרנות הון
מהטבה בשל עסק' תשלום מבוסס מניות</t>
  </si>
  <si>
    <t>מצטבר מתחילת השנה 
קרנות הון
אחרות</t>
  </si>
  <si>
    <t>מצטבר מתחילת השנה 
סה"כ הון המניות הנפרע וקרנות הון</t>
  </si>
  <si>
    <t>מצטבר מתחילת השנה 
רווח כולל אחר מצטבר</t>
  </si>
  <si>
    <t xml:space="preserve">(עודפים (גרעונות מצטבר מתחילת השנה
</t>
  </si>
  <si>
    <t>מצטבר מתחילת השנה
סעפים הוניים אחרים</t>
  </si>
  <si>
    <t>מצטבר מתחילת השנה
זכויות שאינן מקנות שליטה</t>
  </si>
  <si>
    <t>מצטבר מתחילת השנה
סה"כ הון עצמי</t>
  </si>
  <si>
    <t>מצטבר מתחילת השנה הקודמת
הון המניות הנפרע</t>
  </si>
  <si>
    <t>מצטבר מתחילת השנה הקודמת
תקבולים ע"ח מניות והתחייבויות המירות</t>
  </si>
  <si>
    <t>מצטבר מתחילת השנה הקודמת
קרנות הון
מפרמיה</t>
  </si>
  <si>
    <t>מצטבר מתחילת השנה הקודמת
קרנות הון
מהטבה בשל עסק' תשלום מבוסס מניות</t>
  </si>
  <si>
    <t>מצטבר מתחילת השנה הקודמת
קרנות הון
אחרות</t>
  </si>
  <si>
    <t>מצטבר מתחילת השנה הקודמת
סה"כ הון המניות הנפרע וקרנות הון</t>
  </si>
  <si>
    <t>מצטבר מתחילת השנה הקודמת
רווח כולל אחר מצטבר</t>
  </si>
  <si>
    <t>מצטבר מתחילת השנה הקודמת
סעפים הוניים אחרים</t>
  </si>
  <si>
    <t>מצטבר מתחילת השנה הקודמת
זכויות שאינן מקנות שליטה</t>
  </si>
  <si>
    <t>מצטבר מתחילת השנה הקודמת
סה"כ הון עצמי</t>
  </si>
  <si>
    <t>שנה קודמת
הון המניות הנפרע</t>
  </si>
  <si>
    <t>שנה קודמת
תקבולים ע"ח מניות והתחייבויות המירות</t>
  </si>
  <si>
    <t>שנה קודמת
סה"כ הון המניות הנפרע וקרנות הון</t>
  </si>
  <si>
    <t>שנה קודמת רווח כולל אחר מצטבר</t>
  </si>
  <si>
    <t>שנה קודמת
סעפים הוניים אחרים</t>
  </si>
  <si>
    <t>שנה קודמת
זכויות שאינן מקנות שליטה</t>
  </si>
  <si>
    <t>שנה קודמת
סה"כ הון עצמי</t>
  </si>
  <si>
    <t>שנה קודמת עודפים וגרעונות</t>
  </si>
  <si>
    <t>שנה קודמת קרנות הון
מפרמיה</t>
  </si>
  <si>
    <t>שנה קודמת קרנות הון
מהטבה בשל עסק' תשלום מבוסס מניות</t>
  </si>
  <si>
    <t>שנה קודמת קרנות הון
אחרות</t>
  </si>
  <si>
    <t>גידורי שווי הוגן
רווחים(הפסדים) נטו,בגין התקשרות איתנה שאינה כשירה עוד כגידור שווי הוגן</t>
  </si>
  <si>
    <t>גידורי שווי הוגן 
מרכיב הרווח(ההפסד) אשר הוצא לצורך הערכת אפקטיביות הגידור</t>
  </si>
  <si>
    <t>גידורי שווי הוגן
חוסר האפקטיביות של הגידורים</t>
  </si>
  <si>
    <t>גידורי תזרים מזומנים
חוסר האפקטיביות של הגידורים</t>
  </si>
  <si>
    <t>גידורי תזרים מזומנים
מרכיב הרווח (ההפסד) אשר הוצא לצורך הערכת אפקטיביות הגידור</t>
  </si>
  <si>
    <t>גידורי תזרים מזומנים
רווחים(הפסדים)שסווגו מחדש מכיוון שהעסקאות לא תתבצענה כנראה</t>
  </si>
  <si>
    <t>תקופה מדווחת
רווח כולל אחר המיוחס לבעלי זכויות שאינן מקנות שליטה</t>
  </si>
  <si>
    <t>תקופה מדווחת
רווח כולל אחר המיוחס לבעלי מניות התאגיד הבנקאי</t>
  </si>
  <si>
    <t>רבעון שנה קודמת
רווח כולל אחר המיוחס לבעלי זכויות שאינן מקנות שליטה</t>
  </si>
  <si>
    <t>רבעון שנה קודמת
רווח כולל אחר המיוחס לבעלי מניות התאגיד הבנקאי</t>
  </si>
  <si>
    <t>תקופה מדווחת
רווח כולל אחר לפני ייחוס לבעלי זכויות שאינן מקנות שליטה
התאמות בגין הצגת איגרות חוב זמינות למכירה לפי שווי הוגן</t>
  </si>
  <si>
    <t>תקופה מדווחת
רווח כולל אחר לפני ייחוס לבעלי זכויות שאינן מקנות שליטה
התאמות מתרגום, נטו לאחר השפעת גידורים</t>
  </si>
  <si>
    <t>תקופה מדווחת
רווח כולל אחר לפני ייחוס לבעלי זכויות שאינן מקנות שליטה
רווחים (הפסדים) נטו בגין גידורי תזרים מזומנים</t>
  </si>
  <si>
    <t>תקופה מדווחת
רווח כולל אחר לפני ייחוס לבעלי זכויות שאינן מקנות שליטה
התאמות בגין הטבות לעובדים</t>
  </si>
  <si>
    <t>תקופה מדווחת
רווח כולל אחר לפני ייחוס לבעלי זכויות שאינן מקנות שליטה
סה"כ</t>
  </si>
  <si>
    <t>רבעון שנה קודמת
רווח כולל אחר לפני ייחוס לבעלי זכויות שאינן מקנות שליטה
התאמות בגין הטבות לעובדים</t>
  </si>
  <si>
    <t>רבעון שנה קודמת
רווח כולל אחר לפני ייחוס לבעלי זכויות שאינן מקנות שליטה
רווחים (הפסדים) נטו בגין גידורי תזרים מזומנים</t>
  </si>
  <si>
    <t>רבעון שנה קודמת
רווח כולל אחר לפני ייחוס לבעלי זכויות שאינן מקנות שליטה
התאמות מתרגום, נטו לאחר השפעת גידורים</t>
  </si>
  <si>
    <t>רבעון שנה קודמת
רווח כולל אחר לפני ייחוס לבעלי זכויות שאינן מקנות שליטה
התאמות בגין הצגת איגרות חוב זמינות למכירה לפי שווי הוגן</t>
  </si>
  <si>
    <t>רבעון שנה קודמת
רווח כולל אחר לפני ייחוס לבעלי זכויות שאינן מקנות שליטה
סה"כ</t>
  </si>
  <si>
    <t>מצטבר מתחילת השנה רווח כולל אחר לפני ייחוס לבעלי זכויות שאינן מקנות שליטה
התאמות בגין הצגת איגרות חוב זמינות למכירה לפי שווי הוגן</t>
  </si>
  <si>
    <t>מצטבר מתחילת השנה רווח כולל אחר לפני ייחוס לבעלי זכויות שאינן מקנות שליטה
התאמות מתרגום, נטו לאחר השפעת גידורים</t>
  </si>
  <si>
    <t>מצטבר מתחילת השנה רווח כולל אחר לפני ייחוס לבעלי זכויות שאינן מקנות שליטה
רווחים (הפסדים) נטו בגין גידורי תזרים מזומנים</t>
  </si>
  <si>
    <t>מצטבר מתחילת השנה רווח כולל אחר לפני ייחוס לבעלי זכויות שאינן מקנות שליטה
התאמות בגין הטבות לעובדים</t>
  </si>
  <si>
    <t>מצטבר מתחילת השנה רווח כולל אחר לפני ייחוס לבעלי זכויות שאינן מקנות שליטה
סה"כ</t>
  </si>
  <si>
    <t>מצטבר מתחילת השנה
רווח כולל אחר המיוחס לבעלי זכויות שאינן מקנות שליטה</t>
  </si>
  <si>
    <t>מצטבר מתחילת השנה
רווח כולל אחר המיוחס לבעלי מניות התאגיד הבנקאי</t>
  </si>
  <si>
    <t>מצטבר מתחילת השנה הקודמת
רווח כולל אחר לפני ייחוס לבעלי זכויות שאינן מקנות שליטה
התאמות בגין הצגת איגרות חוב זמינות למכירה לפי שווי הוגן</t>
  </si>
  <si>
    <t>מצטבר מתחילת השנה הקודמת
רווח כולל אחר לפני ייחוס לבעלי זכויות שאינן מקנות שליטה
התאמות מתרגום, נטו לאחר השפעת גידורים</t>
  </si>
  <si>
    <t>מצטבר מתחילת השנה הקודמת
רווח כולל אחר לפני ייחוס לבעלי זכויות שאינן מקנות שליטה
רווחים (הפסדים) נטו בגין גידורי תזרים מזומנים</t>
  </si>
  <si>
    <t>מצטבר מתחילת השנה הקודמת
רווח כולל אחר לפני ייחוס לבעלי זכויות שאינן מקנות שליטה
התאמות בגין הטבות לעובדים</t>
  </si>
  <si>
    <t>מצטבר מתחילת השנה הקודמת
רווח כולל אחר לפני ייחוס לבעלי זכויות שאינן מקנות שליטה
סה"כ</t>
  </si>
  <si>
    <t>מצטבר מתחילת השנה הקודמת
רווח כולל אחר המיוחס לבעלי זכויות שאינן מקנות שליטה</t>
  </si>
  <si>
    <t>מצטבר מתחילת השנה הקודמת
רווח כולל אחר המיוחס לבעלי מניות התאגיד הבנקאי</t>
  </si>
  <si>
    <t>שנה קודמת
רווח כולל אחר לפני ייחוס לבעלי זכויות שאינן מקנות שליטה
התאמות בגין הצגת איגרות חוב זמינות למכירה לפי שווי הוגן</t>
  </si>
  <si>
    <t>שנה קודמת
רווח כולל אחר לפני ייחוס לבעלי זכויות שאינן מקנות שליטה
התאמות מתרגום, נטו לאחר השפעת גידורים</t>
  </si>
  <si>
    <t>שנה קודמת
רווח כולל אחר לפני ייחוס לבעלי זכויות שאינן מקנות שליטה
רווחים (הפסדים) נטו בגין גידורי תזרים מזומנים</t>
  </si>
  <si>
    <t>שנה קודמת
רווח כולל אחר לפני ייחוס לבעלי זכויות שאינן מקנות שליטה
התאמות בגין הטבות לעובדים</t>
  </si>
  <si>
    <t>שנה קודמת
רווח כולל אחר לפני ייחוס לבעלי זכויות שאינן מקנות שליטה
סה"כ</t>
  </si>
  <si>
    <t>שנה קודמת
רווח כולל אחר המיוחס לבעלי זכויות שאינן מקנות שליטה</t>
  </si>
  <si>
    <t>שנה קודמת
רווח כולל אחר המיוחס לבעלי מניות התאגיד הבנקאי</t>
  </si>
  <si>
    <t>תקופה מדווחת
לפני מס</t>
  </si>
  <si>
    <t>תקופה מדווחת
השפעת מס</t>
  </si>
  <si>
    <t>תקופה מדווחת
אחרי מס</t>
  </si>
  <si>
    <t xml:space="preserve">
רבעון שנה קודמת
לפני מס</t>
  </si>
  <si>
    <t xml:space="preserve">
רבעון שנה קודמת
השפעת מס</t>
  </si>
  <si>
    <t xml:space="preserve">
רבעון שנה קודמת
אחרי מס</t>
  </si>
  <si>
    <t>מצטבר מתחילת השנה
לפני מס</t>
  </si>
  <si>
    <t>מצטבר מתחילת השנה
השפעת מס</t>
  </si>
  <si>
    <t>מצטבר מתחילת השנה
אחרי מס</t>
  </si>
  <si>
    <t>מצטבר מתחילת השנה הקודמת
לפני מס</t>
  </si>
  <si>
    <t>מצטבר מתחילת השנה הקודמת
השפעת מס</t>
  </si>
  <si>
    <t>מצטבר מתחילת השנה הקודמת
אחרי מס</t>
  </si>
  <si>
    <t>שנה קודמת
לפני מס</t>
  </si>
  <si>
    <t>שנה קודמת
השפעת מס</t>
  </si>
  <si>
    <t>שנה קודמת
אחרי מס</t>
  </si>
  <si>
    <t>מצטבר מתחילת השנה
הערך במאזן</t>
  </si>
  <si>
    <t>(עלות מופחתת מצטבר מתחילת השנה
(במניות עלות</t>
  </si>
  <si>
    <t>מצטבר מתחילת השנה
רווחים שטרם מומשו מהתאמות לשווי הוגן</t>
  </si>
  <si>
    <t>מצטבר מתחילת השנה
הפסדים שטרם מומשו מהתאמות לשווי הוגן</t>
  </si>
  <si>
    <t>מצטבר מתחילת השנה
שווי הוגן</t>
  </si>
  <si>
    <t>מצטבר מתחילת השנה
רוו"ה אחר, גידור עסקאות חזויות</t>
  </si>
  <si>
    <t>מצטבר מתחילת השנה הקודמת
הערך במאזן</t>
  </si>
  <si>
    <t>(עלות מופחתת מצטבר מתחילת השנה הקודמת
(במניות עלות</t>
  </si>
  <si>
    <t>מצטבר מתחילת השנה הקודמת
רווחים שטרם מומשו מהתאמות לשווי הוגן</t>
  </si>
  <si>
    <t>מצטבר מתחילת השנה הקודמת
הפסדים שטרם מומשו מהתאמות לשווי הוגן</t>
  </si>
  <si>
    <t>מצטבר מתחילת השנה הקודמת
שווי הוגן</t>
  </si>
  <si>
    <t>מצטבר מתחילת השנה הקודמת
רוו"ה אחר, גידור עסקאות חזויות</t>
  </si>
  <si>
    <t>שנה קודמת
הערך במאזן</t>
  </si>
  <si>
    <t>(עלות מופחתת שנה קודמת
(במניות עלות</t>
  </si>
  <si>
    <t>שנה קודמת
רווחים שטרם מומשו מהתאמות לשווי הוגן</t>
  </si>
  <si>
    <t>שנה קודמת
הפסדים שטרם מומשו מהתאמות לשווי הוגן</t>
  </si>
  <si>
    <t>שנה קודמת
שווי הוגן</t>
  </si>
  <si>
    <t>שנה קודמת
רוו"ה אחר, גידור עסקאות חזויות</t>
  </si>
  <si>
    <t>תקופה מדווחת
שווי הוגן</t>
  </si>
  <si>
    <t xml:space="preserve">
תקופה מדווחת
10%-20%</t>
  </si>
  <si>
    <t xml:space="preserve">
תקופה מדווחת
20%-40%</t>
  </si>
  <si>
    <t>תקוםה מדווחת
סה"כ</t>
  </si>
  <si>
    <t>רבעון שנה קודמת
שווי הוגן</t>
  </si>
  <si>
    <t>שנה קודמת
20%-40%</t>
  </si>
  <si>
    <t>שנה קודמת
10%-20%</t>
  </si>
  <si>
    <t>רבעון שנה קודמת
20%-40%</t>
  </si>
  <si>
    <t xml:space="preserve">רבעון שנה קודמת
10%-20%
</t>
  </si>
  <si>
    <t>תקופה מדווחת הפרשה להפסדי אשראי
בנקים וממשלות</t>
  </si>
  <si>
    <t>תקופה מדווחת
סך הכל</t>
  </si>
  <si>
    <t>תקופה מדווחת 
הפרשה להפסדי אשראי
אשראי לציבור
מסחרי</t>
  </si>
  <si>
    <t>תקופה מדווחת 
הפרשה להפסדי אשראי
אשראי לציבור
לדיור</t>
  </si>
  <si>
    <t>תקופה מדווחת 
הפרשה להפסדי אשראי
אשראי לציבור
פרטי אחר</t>
  </si>
  <si>
    <t>תקופה מדווחת 
הפרשה להפסדי אשראי
אשראי לציבור
סך הכל</t>
  </si>
  <si>
    <t>רבעון שנה קודמת
הפרשה להפסדי אשראי
אשראי לציבור
מסחרי</t>
  </si>
  <si>
    <t>רבעון שנה קודמת
הפרשה להפסדי אשראי
אשראי לציבור
לדיור</t>
  </si>
  <si>
    <t>רבעון שנה קודמת
הפרשה להפסדי אשראי
אשראי לציבור
פרטי אחר</t>
  </si>
  <si>
    <t>רבעון שנה קודמת
הפרשה להפסדי אשראי
אשראי לציבור
סך הכל</t>
  </si>
  <si>
    <t>רבעון שנה קודמת
הפרשה להפסדי אשראי
בנקים וממשלות</t>
  </si>
  <si>
    <t>רבעון שנה קודמת
סך הכל</t>
  </si>
  <si>
    <t>מצטבר מתחילת השנה
סך הכל</t>
  </si>
  <si>
    <t>מצטבר מתחילת השנה 
הפרשה להפסדי אשראי
אשראי לציבור
סך הכל</t>
  </si>
  <si>
    <t>מצטבר מתחילת השנה 
הפרשה להפסדי אשראי
אשראי לציבור
פרטי אחר</t>
  </si>
  <si>
    <t>מצטבר מתחילת השנה 
הפרשה להפסדי אשראי
אשראי לציבור
לדיור</t>
  </si>
  <si>
    <t>מצטבר מתחילת השנה 
הפרשה להפסדי אשראי
אשראי לציבור
מסחרי</t>
  </si>
  <si>
    <t>מצטבר מתחילת השנה הפרשה להפסדי אשראי
בנקים וממשלות</t>
  </si>
  <si>
    <t>מצטבר מתחילת השנה הקודמת
סך הכל</t>
  </si>
  <si>
    <t>מצטבר מתחילת השנה הקודמת
הפרשה להפסדי אשראי
אשראי לציבור
מסחרי</t>
  </si>
  <si>
    <t>מצטבר מתחילת השנה הקודמת
הפרשה להפסדי אשראי
אשראי לציבור
לדיור</t>
  </si>
  <si>
    <t>מצטבר מתחילת השנה הקודמת
הפרשה להפסדי אשראי
אשראי לציבור
פרטי אחר</t>
  </si>
  <si>
    <t>מצטבר מתחילת השנה הקודמת
הפרשה להפסדי אשראי
אשראי לציבור
סך הכל</t>
  </si>
  <si>
    <t>מצטבר מתחילת השנה הקודמת
הפרשה להפסדי אשראי
בנקים וממשלות</t>
  </si>
  <si>
    <t>סך סיכון האשראי המאזני
יתרה</t>
  </si>
  <si>
    <t>תיק נכסים פיננסי
הנמוך מ-50 אש"ח
יתרה</t>
  </si>
  <si>
    <t>תיק נכסים פיננסי
הנמוך מ-50 אש"ח
מספר חשבונות</t>
  </si>
  <si>
    <t>תיק נכסים פיננסי
בגובה 50 אש"ח ומעלה
יתרה</t>
  </si>
  <si>
    <t>תיק נכסים פיננסי
בגובה 50 אש"ח ומעלה
מספר חשבונות</t>
  </si>
  <si>
    <t>תקופה מדווחת
יתרה ממוצעת</t>
  </si>
  <si>
    <t>תקופה מדווחת
הכנסות (הוצאות) מימון</t>
  </si>
  <si>
    <t>תקופה מדווחת
שיעור הכנסה (הוצאה)</t>
  </si>
  <si>
    <t>רבעון שנה קודמת
יתרה ממוצעת</t>
  </si>
  <si>
    <t>רבעון שנה קודמת
הכנסות (הוצאות) מימון</t>
  </si>
  <si>
    <t>רבעון שנה קודמת
שיעור הכנסה (הוצאה)</t>
  </si>
  <si>
    <t>מצטבר מתחילת השנה
יתרה ממוצעת</t>
  </si>
  <si>
    <t>מצטבר מתחילת השנה
הכנסות (הוצאות) מימון</t>
  </si>
  <si>
    <t>מצטבר מתחילת השנה
שיעור הכנסה (הוצאה)</t>
  </si>
  <si>
    <t>מצטבר מתחילת השנה הקודמת
יתרה ממוצעת</t>
  </si>
  <si>
    <t>מצטבר מתחילת השנה הקודמת
הכנסות (הוצאות) מימון</t>
  </si>
  <si>
    <t>מצטבר מתחילת השנה הקודמת
שיעור הכנסה (הוצאה)</t>
  </si>
  <si>
    <t>תקופה מדווחת
עלות מופחתת</t>
  </si>
  <si>
    <t>תקופה מדווחת
רווחים שטרם הוכרו מהתאמות לשווי הוגן</t>
  </si>
  <si>
    <t>תקופה מדווחת
הפסדים שטרם הוכרו מהתאמות לשווי הוגן</t>
  </si>
  <si>
    <t>\</t>
  </si>
  <si>
    <t>רבעון שנה קודמת
עלות מופחתת</t>
  </si>
  <si>
    <t>רבעון שנה קודמת
רווחים שטרם הוכרו מהתאמות לשווי הוגן</t>
  </si>
  <si>
    <t>רבעון שנה קודמת
הפסדים שטרם הוכרו מהתאמות לשווי הוגן</t>
  </si>
  <si>
    <t>שנה קודמת עלות מופחתת</t>
  </si>
  <si>
    <t>שנה קודמת 
רווחים שטרם הוכרו מהתאמות לשווי הוגן</t>
  </si>
  <si>
    <t>שנה קודמת
הפסדים שטרם הוכרו מהתאמות לשווי הוגן</t>
  </si>
  <si>
    <t>תקופה מדווחת
(עלות מופחתת (במניות עלות</t>
  </si>
  <si>
    <t>רבעון שנה קודמת
(עלות מופחתת (במניות עלות</t>
  </si>
  <si>
    <t>שנה קודמת
(עלות מופחתת
(במניות עלות</t>
  </si>
  <si>
    <t>תקופה מדווחת
הפרשה להפסדי אשראי
בנקים וממשלות</t>
  </si>
  <si>
    <t>תקופה מדווחת
הפרשה להפסדי אשראי
אשראי לציבור
מסחרי</t>
  </si>
  <si>
    <t>תקופה מדווחת
הפרשה להפסדי אשראי
אשראי לציבור
לדיור</t>
  </si>
  <si>
    <t>תקופה מדווחת
הפרשה להפסדי אשראי
אשראי לציבור
פרטי אחר</t>
  </si>
  <si>
    <t>תקופה מדווחת
הפרשה להפסדי אשראי
אשראי לציבור
סך הכל</t>
  </si>
  <si>
    <t>רבעון שנה קודמת
הפרשה להפסדי אשראי 
אשראי לציבור
מסחרי</t>
  </si>
  <si>
    <t>רבעון שנה קודמת
הפרשה להפסדי אשראי 
אשראי לציבור
לדיור</t>
  </si>
  <si>
    <t>רבעון שנה קודמת
הפרשה להפסדי אשראי 
אשראי לציבור
פרטי אחר</t>
  </si>
  <si>
    <t>רבעון שנה קודמת
הפרשה להפסדי אשראי 
אשראי לציבור
סך הכל</t>
  </si>
  <si>
    <t>שנה קודמת
 סך הכל</t>
  </si>
  <si>
    <t>שנה קודמת
הפרשה להפסדי אשראי
אשראי לציבור
מסחרי</t>
  </si>
  <si>
    <t>שנה קודמת
הפרשה להפסדי אשראי
אשראי לציבור
לדיור</t>
  </si>
  <si>
    <t>שנה קודמת
הפרשה להפסדי אשראי
אשראי לציבור
פרטי אחר</t>
  </si>
  <si>
    <t>שנה קודמת
הפרשה להפסדי אשראי
אשראי לציבור
סך הכל</t>
  </si>
  <si>
    <t>הון עצמי רובד 2</t>
  </si>
  <si>
    <t>הון עצמי רובד 3</t>
  </si>
  <si>
    <t>הון עצמי רובד 4</t>
  </si>
  <si>
    <t>הון עצמי רובד 5</t>
  </si>
  <si>
    <t>הון עצמי רובד 6</t>
  </si>
  <si>
    <t>הון עצמי רובד 7</t>
  </si>
  <si>
    <t>הון עצמי רובד 8</t>
  </si>
  <si>
    <t>הון עצמי רובד 9</t>
  </si>
  <si>
    <t>הון עצמי רובד 10</t>
  </si>
  <si>
    <t>הון רובד 3</t>
  </si>
  <si>
    <t>הון רובד 4</t>
  </si>
  <si>
    <t>הון רובד 5</t>
  </si>
  <si>
    <t>הון רובד 6</t>
  </si>
  <si>
    <t>תקופה מדווחת
בורסות</t>
  </si>
  <si>
    <t>תקופה מדווחת
בנקים</t>
  </si>
  <si>
    <t>תקופה מדווחת
דילרים/ברוקרים</t>
  </si>
  <si>
    <t>תקופה מדווחת
ממשלות ובנקים מרכזיים</t>
  </si>
  <si>
    <t>תקופה מדווחת
אחרים</t>
  </si>
  <si>
    <t>רבעון שנה קודמת
בורסות</t>
  </si>
  <si>
    <t>רבעון שנה קודמת
בנקים</t>
  </si>
  <si>
    <t>רבעון שנה קודמת
דילרים/ברוקרים</t>
  </si>
  <si>
    <t>רבעון שנה קודמת
ממשלות ובנקים מרכזיים</t>
  </si>
  <si>
    <t>רבעון שנה קודמת
אחרים</t>
  </si>
  <si>
    <t>שנה קודמת
בורסות</t>
  </si>
  <si>
    <t>שנה קודמת
בנקים</t>
  </si>
  <si>
    <t>שנה קודמת
דילרים/ברוקרים</t>
  </si>
  <si>
    <t>שנה קודמת
ממשלות ובנקים מרכזיים</t>
  </si>
  <si>
    <t>שנה קודמת
אחרים</t>
  </si>
  <si>
    <t>חוזי ריבית שקל מדד</t>
  </si>
  <si>
    <t>חוזי ריבית אחר</t>
  </si>
  <si>
    <t>תקופה מדווחת
עד 3 חודשים</t>
  </si>
  <si>
    <t>תקופה מדווחת
מעל 3 חודשים ועד שנה</t>
  </si>
  <si>
    <t>תקופה מדווחת
מעל שנה ועד 5 שנים</t>
  </si>
  <si>
    <t>תקופה מדווחת
מעל 5 שנים</t>
  </si>
  <si>
    <t>רבעון שנה קודמת
עד 3 חודשים</t>
  </si>
  <si>
    <t>רבעון שנה קודמת
מעל 3 חודשים ועד שנה</t>
  </si>
  <si>
    <t>רבעון שנה קודמת
מעל שנה ועד 5 שנים</t>
  </si>
  <si>
    <t>רבעון שנה קודמת
מעל 5 שנים</t>
  </si>
  <si>
    <t>שנה קודמת
עד 3 חודשים</t>
  </si>
  <si>
    <t>שנה קודמת
מעל 3 חודשים ועד שנה</t>
  </si>
  <si>
    <t>שנה קודמת
מעל שנה ועד 5 שנים</t>
  </si>
  <si>
    <t>שנה קודמת
מעל 5 שנים</t>
  </si>
  <si>
    <t xml:space="preserve"> תקופה מדווחת
סך הכל פעילות חו"ל</t>
  </si>
  <si>
    <t>תקופה מדווחת פעילות ישראל
משקי בית</t>
  </si>
  <si>
    <t>תקופה מדווחת פעילות ישראל
מזה: הלוואות לדיור</t>
  </si>
  <si>
    <t>תקופה מדווחת פעילות ישראל
מזה: כרטיסי אשראי</t>
  </si>
  <si>
    <t>תקופה מדווחת פעילות ישראל
בנקאות פרטית</t>
  </si>
  <si>
    <t>תקופה מדווחת פעילות ישראל
עסקים קטנים וזעירים</t>
  </si>
  <si>
    <t>תקופה מדווחת פעילות ישראל
עסקים בינוניים</t>
  </si>
  <si>
    <t>תקופה מדווחת פעילות ישראל
עסקים גדולים</t>
  </si>
  <si>
    <t>תקופה מדווחת פעילות ישראל 
גופים מוסדיים</t>
  </si>
  <si>
    <t>תקופה מדווחת פעילות ישראל
מגזר ניהול פיננסי</t>
  </si>
  <si>
    <t>תקופה מדווחת פעילות ישראל
מגזר אחר</t>
  </si>
  <si>
    <t>תקופה מדווחת פעילות ישראל
סך פעילות ישראל</t>
  </si>
  <si>
    <t>רבעון שנה קודמת 
סך הכל פעילות חו"ל</t>
  </si>
  <si>
    <t>רבעון שנה קודמת 
פעילות ישראל
משקי בית</t>
  </si>
  <si>
    <t>רבעון שנה קודמת 
פעילות ישראל
מזה: הלוואות לדיור</t>
  </si>
  <si>
    <t>רבעון שנה קודמת 
פעילות ישראל
מזה: כרטיסי אשראי</t>
  </si>
  <si>
    <t>רבעון שנה קודמת 
פעילות ישראל
בנקאות פרטית</t>
  </si>
  <si>
    <t>רבעון שנה קודמת 
פעילות ישראל
עסקים קטנים וזעירים</t>
  </si>
  <si>
    <t>רבעון שנה קודמת 
פעילות ישראל
עסקים בינוניים</t>
  </si>
  <si>
    <t>רבעון שנה קודמת 
פעילות ישראל
עסקים גדולים</t>
  </si>
  <si>
    <t>רבעון שנה קודמת 
פעילות ישראל
גופים מוסדיים</t>
  </si>
  <si>
    <t>רבעון שנה קודמת 
פעילות ישראל
מגזר ניהול פיננסי</t>
  </si>
  <si>
    <t>רבעון שנה קודמת 
פעילות ישראל
מגזר אחר</t>
  </si>
  <si>
    <t>רבעון שנה קודמת 
פעילות ישראל
סך פעילות ישראל</t>
  </si>
  <si>
    <t>הכנסות ריבית, נטו:מחיצוניים</t>
  </si>
  <si>
    <t>הכנסות ריבית, נטו:בינמגזרי</t>
  </si>
  <si>
    <t>הכנסות ריבית, נטו:סך הכנסות ריבית, נטו</t>
  </si>
  <si>
    <t>הכנסות שאינן מריבית מחיצוניים</t>
  </si>
  <si>
    <t>הכנסות שאינן מריבית בינמגזרי</t>
  </si>
  <si>
    <t>הוצאות תפעוליות ואחרות
לחיצוניים</t>
  </si>
  <si>
    <t>הוצאות תפעוליות ואחרות
בינמגזרי</t>
  </si>
  <si>
    <t>הוצאות תפעוליות ואחרות
סך הוצאות תפעוליות ואחרות</t>
  </si>
  <si>
    <t>רווח נקי 
לפני ייחוס לבעלי זכויות שאינן מקנות שליטה</t>
  </si>
  <si>
    <t>רווח נקי 
המיוחס לבעלי זכויות שאינן מקנות שליטה</t>
  </si>
  <si>
    <t>פיצול הכנסות ריבית נטו:
מרווח מפעילות מתן אשראי</t>
  </si>
  <si>
    <t>פיצול הכנסות ריבית נטו:
מרווח מפעילות קבלת פיקדונות</t>
  </si>
  <si>
    <t>פיצול הכנסות ריבית נטו:
אחר</t>
  </si>
  <si>
    <t>תקופה מדווחת
לשלושה חודשים שהסתיימו ביום 31 בmar</t>
  </si>
  <si>
    <t>רבעון שנה קודמת
לשלושה חודשים שהסתיימו ביום 31 בmar</t>
  </si>
  <si>
    <t xml:space="preserve">רבעון שנה קודמת לשלושה חודשים שהסתיימו ביום 31 בmar
</t>
  </si>
  <si>
    <t xml:space="preserve">
שנה קודמת
לשנה שהסתיימה ביום</t>
  </si>
  <si>
    <t>תקופה מדווחת
יתרה במאזן סה"כ</t>
  </si>
  <si>
    <t>תקופה מדווחת
רמה 2</t>
  </si>
  <si>
    <t>תקופה מדווחת
רמה 1</t>
  </si>
  <si>
    <t xml:space="preserve">
תקופה מדווחת
רמה 3</t>
  </si>
  <si>
    <t>רבעון שנה קודמת
יתרה במאזן סה"כ</t>
  </si>
  <si>
    <t>רבעון שנה קודמת
רמה 1</t>
  </si>
  <si>
    <t>רבעון שנה קודמת
רמה 2</t>
  </si>
  <si>
    <t>רבעון שנה קודמת
רמה 3</t>
  </si>
  <si>
    <t>שנה קודמת
יתרה במאזן סה"כ</t>
  </si>
  <si>
    <t>שנה קודמת
רמה 1</t>
  </si>
  <si>
    <t>שנה קודמת
רמה 2</t>
  </si>
  <si>
    <t>שנה קודמת
רמה 3</t>
  </si>
  <si>
    <t>תקופה מדווחת
יתרת חוב לפני ארגון מחדש</t>
  </si>
  <si>
    <t>תקופה מדווחת
יתרת חוב רשומה אחרי ארגון מחדש</t>
  </si>
  <si>
    <t>תקופה מדווחת
מס' חוזים</t>
  </si>
  <si>
    <t>רבעון שנה קודמת
מס' חוזים</t>
  </si>
  <si>
    <t>רבעון שנה קודמת
יתרת חוב לפני ארגון מחדש</t>
  </si>
  <si>
    <t>רבעון שנה קודמת
יתרת חוב רשומה אחרי ארגון מחדש</t>
  </si>
  <si>
    <t>מצטבר מתחילת השנה
מס' חוזים</t>
  </si>
  <si>
    <t>מצטבר מתחילת השנה
יתרת חוב לפני ארגון מחדש</t>
  </si>
  <si>
    <t>מצטבר מתחילת השנה
יתרת חוב רשומה אחרי ארגון מחדש</t>
  </si>
  <si>
    <t>מצטבר מתחילת השנה הקודמת
מס' חוזים</t>
  </si>
  <si>
    <t>מצטבר מתחילת השנה הקודמת
יתרת חוב לפני ארגון מחדש</t>
  </si>
  <si>
    <t>מצטבר מתחילת השנה הקודמת
יתרת חוב רשומה אחרי ארגון מחדש</t>
  </si>
  <si>
    <t>מצטבר מתחילת השנה
סיכון אשראי חוץ מאזני סה"כ</t>
  </si>
  <si>
    <t>שנה קודמת
סיכון אשראי חוץ מאזני סה"כ</t>
  </si>
  <si>
    <t>מצטבר מתחילת השנה 
יתרת הלוואות לדיור
סך הכול*</t>
  </si>
  <si>
    <t>*מצטבר מתחילת השנה 
יתרת הלוואות לדיור
מזה:בולט ובלון</t>
  </si>
  <si>
    <t>*מצטבר מתחילת השנה 
יתרת הלוואות לדיור
מזה:ריבית משתנה</t>
  </si>
  <si>
    <t>שנה קודמת
יתרת הלוואות לדיור
סך הכול*</t>
  </si>
  <si>
    <t xml:space="preserve">*מזה:בולט ובלוןשנה קודמת
יתרת הלוואות לדיור
</t>
  </si>
  <si>
    <t>*שנה קודמת
יתרת הלוואות לדיור
מזה:ריבית משתנה</t>
  </si>
  <si>
    <t>תקופה מדווחת
מאוחד 
יתרה</t>
  </si>
  <si>
    <t>תקופה מדווחת
מאוחד
הפרשה</t>
  </si>
  <si>
    <t>רבעון שנה קודמת
מאוחד
יתרה</t>
  </si>
  <si>
    <t>רבעון שנה קודמת
מאוחד
הפרשה</t>
  </si>
  <si>
    <t>שנה קודמת
מאוחד
יתרה</t>
  </si>
  <si>
    <t>שנה קודמת
מאוחד
הפרשה</t>
  </si>
  <si>
    <t>תקופה מדווחת
יתרת חוב רשומה</t>
  </si>
  <si>
    <t>רבעון שנה קודמת
יתרת חוב רשומה</t>
  </si>
  <si>
    <t>מצטבר מתחילת השנה
יתרת חוב רשומה</t>
  </si>
  <si>
    <t>מצטבר מתחילת השנה הקודמת
יתרת חוב רשומה</t>
  </si>
  <si>
    <t>תקופה מדווחת
יתרה ממוצעת של חובות פגומים</t>
  </si>
  <si>
    <t>תקופה מדווחת
הכנסות ריבית שנרשמו</t>
  </si>
  <si>
    <t>תקופה מדווחת
מזה: נרשמו על בסיס מזומן</t>
  </si>
  <si>
    <t>רבעון שנה קודמת
יתרה ממוצעת של חובות פגומים</t>
  </si>
  <si>
    <t>רבעון שנה קודמת
הכנסות ריבית שנרשמו</t>
  </si>
  <si>
    <t>מצטבר מתחילת השנה
יתרה ממוצעת של חובות פגומים</t>
  </si>
  <si>
    <t>מצטבר מתחילת השנה
הכנסות ריבית שנרשמו</t>
  </si>
  <si>
    <t>מצטבר מתחילת השנה
מזה: נרשמו על בסיס מזומן</t>
  </si>
  <si>
    <t>רבעון שנה קודמת
מזה: נרשמו על בסיס מזומן</t>
  </si>
  <si>
    <t>מצטבר מתחילת השנה הקודמת
יתרה ממוצעת של חובות פגומים</t>
  </si>
  <si>
    <t>מצטבר מתחילת השנה הקודמת
הכנסות ריבית שנרשמו</t>
  </si>
  <si>
    <t>מצטבר מתחילת השנה הקודמת
מזה: נרשמו על בסיס מזומן</t>
  </si>
  <si>
    <t>תקופה מדווחת
שאינו צובר הכנסות ריבית</t>
  </si>
  <si>
    <t>תקופה מדווחת
צובר בפיגור של 90 ימים או יותר</t>
  </si>
  <si>
    <t>תקופה מדווחת
צובר בפיגור של 30 ועד 89 ימים</t>
  </si>
  <si>
    <t>תקופה מדווחת
צובר לא בפיגור</t>
  </si>
  <si>
    <t>רבעון שנה קודמת
שאינו צובר הכנסות ריבית</t>
  </si>
  <si>
    <t>רבעון שנה קודמת
צובר בפיגור של 90 ימים או יותר</t>
  </si>
  <si>
    <t>רבעון שנה קודמת
צובר בפיגור של 30 ועד 89 ימים</t>
  </si>
  <si>
    <t>רבעון שנה קודמת
צובר לא בפיגור</t>
  </si>
  <si>
    <t>שנה קודמת
שאינו צובר הכנסות ריבית</t>
  </si>
  <si>
    <t>שנה קודמת
צובר בפיגור של 90 ימים או יותר</t>
  </si>
  <si>
    <t>שנה קודמת
צובר בפיגור של 30 ועד 89 ימים</t>
  </si>
  <si>
    <t>שנה קודמת
צובר לא בפיגור</t>
  </si>
  <si>
    <t>שנה קודמת
סך הכל</t>
  </si>
  <si>
    <t>מצטבר מתחילת השנה
שווי הוגן לתחילת השנה</t>
  </si>
  <si>
    <t>מצטבר מתחילת השנה
רווחים שמומשו ושטרם מומשו</t>
  </si>
  <si>
    <t>מצטבר מתחילת השנה
רכישות והנפקות</t>
  </si>
  <si>
    <t>מצטבר מתחילת השנה
מכירות</t>
  </si>
  <si>
    <t>מצטבר מתחילת השנה
סילוקים</t>
  </si>
  <si>
    <t>מצטבר מתחילת השנה
התאמות מתרגום דו"חות כספיים</t>
  </si>
  <si>
    <t>מצטבר מתחילת השנה
העברות אל רמה 3</t>
  </si>
  <si>
    <t>מצטבר מתחילת השנה
העברות מרמה 3</t>
  </si>
  <si>
    <t>מצטבר מתחילת השנה
שווי הוגן לסוף השנה</t>
  </si>
  <si>
    <t>מצטבר מתחילת השנה
רט"מ בגין מכשירים לסוף השנה</t>
  </si>
  <si>
    <t>מצטבר מתחילת השנה הקודמת
שווי הוגן לתחילת השנה</t>
  </si>
  <si>
    <t>מצטבר מתחילת השנה הקודמת
רווחים שמומשו ושטרם מומשו</t>
  </si>
  <si>
    <t>מצטבר מתחילת השנה הקודמת
רכישות והנפקות</t>
  </si>
  <si>
    <t>מצטבר מתחילת השנה הקודמת
מכירות</t>
  </si>
  <si>
    <t>מצטבר מתחילת השנה הקודמת
סילוקים</t>
  </si>
  <si>
    <t>מצטבר מתחילת השנה הקודמת
התאמות מתרגום דו"חות כספיים</t>
  </si>
  <si>
    <t>מצטבר מתחילת השנה הקודמת
העברות אל רמה 3</t>
  </si>
  <si>
    <t>מצטבר מתחילת השנה הקודמת
העברות מרמה 3</t>
  </si>
  <si>
    <t>מצטבר מתחילת השנה הקודמת
שווי הוגן לסוף השנה</t>
  </si>
  <si>
    <t>מצטבר מתחילת השנה הקודמת
רט"מ בגין מכשירים לסוף השנה</t>
  </si>
  <si>
    <t>שנה קודמת
שווי הוגן לתחילת השנה</t>
  </si>
  <si>
    <t>שנה קודמת
רווחים שמומשו ושטרם מומשו</t>
  </si>
  <si>
    <t>שנה קודמת
רכישות והנפקות</t>
  </si>
  <si>
    <t>שנה קודמת
מכירות</t>
  </si>
  <si>
    <t>שנה קודמת
סילוקים</t>
  </si>
  <si>
    <t>שנה קודמת
התאמות מתרגום דו"חות כספיים</t>
  </si>
  <si>
    <t>שנה קודמת
העברות אל רמה 3</t>
  </si>
  <si>
    <t>שנה קודמת
העברות מרמה 3</t>
  </si>
  <si>
    <t>שנה קודמת
שווי הוגן לסוף השנה</t>
  </si>
  <si>
    <t>שנה קודמת
רט"מ בגין מכשירים לסוף השנה</t>
  </si>
  <si>
    <t>תקופה מדווחת
שווי הוגן לתחילת השנה</t>
  </si>
  <si>
    <t>תקופה מדווחת
רווחים שמומשו ושטרם מומשו</t>
  </si>
  <si>
    <t>תקופה מדווחת
רכישות והנפקות</t>
  </si>
  <si>
    <t>תקופה מדווחת
מכירות</t>
  </si>
  <si>
    <t>תקופה מדווחת
סילוקים</t>
  </si>
  <si>
    <t>תקופה מדווחת
התאמות מתרגום דו"חות כספיים</t>
  </si>
  <si>
    <t>תקופה מדווחת
העברות אל רמה 3</t>
  </si>
  <si>
    <t>תקופה מדווחת
העברות מרמה 3</t>
  </si>
  <si>
    <t>תקופה מדווחת
שווי הוגן לסוף השנה</t>
  </si>
  <si>
    <t>תקופה מדווחת
רט"מ בגין מכשירים לסוף השנה</t>
  </si>
  <si>
    <t>רבעון שנה קודמת
שווי הוגן לתחילת השנה</t>
  </si>
  <si>
    <t>רבעון שנה קודמת
רווחים שמומשו ושטרם מומשו</t>
  </si>
  <si>
    <t>רבעון שנה קודמת
רכישות והנפקות</t>
  </si>
  <si>
    <t>רבעון שנה קודמת
מכירות</t>
  </si>
  <si>
    <t>רבעון שנה קודמת
סילוקים</t>
  </si>
  <si>
    <t>רבעון שנה קודמת
התאמות מתרגום דו"חות כספיים</t>
  </si>
  <si>
    <t>רבעון שנה קודמת
העברות אל רמה 3</t>
  </si>
  <si>
    <t>רבעון שנה קודמת
העברות מרמה 3</t>
  </si>
  <si>
    <t>רבעון שנה קודמת
שווי הוגן לסוף השנה</t>
  </si>
  <si>
    <t>רבעון שנה קודמת
רט"מ בגין מכשירים לסוף השנה</t>
  </si>
  <si>
    <t>מצטבר מתחילת השנה
פעילות ישראל
משקי בית</t>
  </si>
  <si>
    <t>מצטבר מתחילת השנה
פעילות ישראל
מזה: הלוואות לדיור</t>
  </si>
  <si>
    <t>מצטבר מתחילת השנה
פעילות ישראל
מזה: כרטיסי אשראי</t>
  </si>
  <si>
    <t>מצטבר מתחילת השנה
פעילות ישראל
בנקאות פרטית</t>
  </si>
  <si>
    <t>מצטבר מתחילת השנה
פעילות ישראל
עסקים קטנים וזעירים</t>
  </si>
  <si>
    <t>מצטבר מתחילת השנה
פעילות ישראל
עסקים בינוניים</t>
  </si>
  <si>
    <t>מצטבר מתחילת השנה
פעילות ישראל
עסקים גדולים</t>
  </si>
  <si>
    <t>מצטבר מתחילת השנה
פעילות ישראל
גופים מוסדיים</t>
  </si>
  <si>
    <t>מצטבר מתחילת השנה
פעילות ישראל
מגזר ניהול פיננסי</t>
  </si>
  <si>
    <t>מצטבר מתחילת השנה
פעילות ישראל
מגזר אחר</t>
  </si>
  <si>
    <t>מצטבר מתחילת השנה
פעילות ישראל
סך פעילות ישראל</t>
  </si>
  <si>
    <t>מצטבר מתחילת השנה
פעילות חו"ל
סך הכל פעילות חו"ל</t>
  </si>
  <si>
    <t>מצטבר מתחילת השנה הקודמת פעילות ישראל
משקי בית</t>
  </si>
  <si>
    <t>מצטבר מתחילת השנה הקודמת פעילות ישראל
מזה: הלוואות לדיור</t>
  </si>
  <si>
    <t>מצטבר מתחילת השנה הקודמת פעילות ישראל
מזה: כרטיסי אשראי</t>
  </si>
  <si>
    <t>מצטבר מתחילת השנה הקודמת פעילות ישראל
בנקאות פרטית</t>
  </si>
  <si>
    <t>מצטבר מתחילת השנה הקודמת פעילות ישראל
עסקים קטנים וזעירים</t>
  </si>
  <si>
    <t>מצטבר מתחילת השנה הקודמת פעילות ישראל
עסקים בינוניים</t>
  </si>
  <si>
    <t>מצטבר מתחילת השנה הקודמת פעילות ישראל
עסקים גדולים</t>
  </si>
  <si>
    <t>מצטבר מתחילת השנה הקודמת פעילות ישראל
גופים מוסדיים</t>
  </si>
  <si>
    <t>מצטבר מתחילת השנה הקודמת פעילות ישראל
מגזר ניהול פיננסי</t>
  </si>
  <si>
    <t>מצטבר מתחילת השנה הקודמת פעילות ישראל
מגזר אחר</t>
  </si>
  <si>
    <t>מצטבר מתחילת השנה הקודמת פעילות ישראל
סך פעילות ישראל</t>
  </si>
  <si>
    <t>מצטבר מתחילת השנה הקודמת פעילות חו"ל
סך הכל פעילות חו"ל</t>
  </si>
  <si>
    <t>שנה קודמת
פעילות ישראל
משקי בית</t>
  </si>
  <si>
    <t>שנה קודמת
פעילות ישראל
מזה: הלוואות לדיור</t>
  </si>
  <si>
    <t>שנה קודמת
פעילות ישראל
מזה: כרטיסי אשראי</t>
  </si>
  <si>
    <t>שנה קודמת
פעילות ישראל
בנקאות פרטית</t>
  </si>
  <si>
    <t>שנה קודמת
פעילות ישראל
עסקים קטנים וזעירים</t>
  </si>
  <si>
    <t>שנה קודמת
פעילות ישראל
עסקים בינוניים</t>
  </si>
  <si>
    <t>שנה קודמת
פעילות ישראל
עסקים גדולים</t>
  </si>
  <si>
    <t>שנה קודמת
פעילות ישראל
גופים מוסדיים</t>
  </si>
  <si>
    <t>שנה קודמת
פעילות ישראל
מגזר ניהול פיננסי</t>
  </si>
  <si>
    <t>שנה קודמת
פעילות ישראל
מגזר אחר</t>
  </si>
  <si>
    <t>שנה קודמת
פעילות ישראל
סך פעילות ישראל</t>
  </si>
  <si>
    <t>שנה קודמת פעילות חו"ל
סך הכל פעילות חו"ל</t>
  </si>
  <si>
    <t>שנה קודמת פעילות חו"ל
שנה קודמת סך הכל</t>
  </si>
  <si>
    <t>תקופה מדווחת
לא בעייתיים</t>
  </si>
  <si>
    <t>רבעון שנה קודמת
לא בעייתיים</t>
  </si>
  <si>
    <t>רבעון שנה קודמת  בעייתיים לא פגומים</t>
  </si>
  <si>
    <t>רבעון שנה קודמת בעייחיים
פגומים</t>
  </si>
  <si>
    <t>תקופה מדווחת
חובות לא פגומים - מידע נוסף
בפיגור של 90 יום או יותר</t>
  </si>
  <si>
    <t>תקופה מדווחת
חובות לא פגומים - מידע נוסף
בפיגור של 30 ועד 89 ימים</t>
  </si>
  <si>
    <t>תקופה מדווחת
חובות לא פגומים - מידע נוסף
מזה: חובות בעייתיים שאינם פגומים</t>
  </si>
  <si>
    <t>רבעון שנה קודמת
חובות לא פגומים - מידע נוסף
בפיגור של 90 יום או יותר</t>
  </si>
  <si>
    <t>רבעון שנה קודמת
חובות לא פגומים - מידע נוסף
בפיגור של 30 ועד 89 ימים</t>
  </si>
  <si>
    <t>רבעון שנה קודמת
חובות לא פגומים - מידע נוסף
מזה: חובות בעייתיים שאינם פגומים</t>
  </si>
  <si>
    <t>שנה קודמת
לא בעייתיים</t>
  </si>
  <si>
    <t>שנה קודמת בעייתיים
לא פגומים</t>
  </si>
  <si>
    <t>שנה קודמת בעייתיים
פגומים</t>
  </si>
  <si>
    <t>שנה קודמת 
סך הכל</t>
  </si>
  <si>
    <t>שנה קודמת
חובות לא פגומים - מידע נוסף
בפיגור של 90 יום או יותר</t>
  </si>
  <si>
    <t>שנה קודמת
חובות לא פגומים - מידע נוסף
בפיגור של 30 ועד 89 ימים</t>
  </si>
  <si>
    <t>שנה קודמת
חובות לא פגומים - מידע נוסף
מזה: חובות בעייתיים שאינם פגומים</t>
  </si>
  <si>
    <t>תקופה מדווחת
בעייתיים
לא פגומים</t>
  </si>
  <si>
    <t>תקופה מדווחת
בעייתיים
פגומים</t>
  </si>
  <si>
    <t>תקופה מדווחת
יתרת חובות בגינם קיימת הפרשה פרטנית</t>
  </si>
  <si>
    <t>תקופה מדווחת
יתרת הפרשה פרטנית</t>
  </si>
  <si>
    <t>תקופה מדווחת
יתרת חובות פגומים בגינם לא קיימת הפרשה פרטנית</t>
  </si>
  <si>
    <t>תקופה מדווחת
סך הכל יתרת חובות פגומים</t>
  </si>
  <si>
    <t>תקופה מדווחת
יתרת קרן חוזית של חובות פגומים</t>
  </si>
  <si>
    <t>רבעון שנה קודמת
יתרת חובות בגינם קיימת הפרשה פרטנית</t>
  </si>
  <si>
    <t>רבעון שנה קודמת
יתרת הפרשה פרטנית</t>
  </si>
  <si>
    <t>רבעון שנה קודמת
יתרת חובות פגומים בגינם לא קיימת הפרשה פרטנית</t>
  </si>
  <si>
    <t>רבעון שנה קודמת
סך הכל יתרת חובות פגומים</t>
  </si>
  <si>
    <t>רבעון שנה קודמת
יתרת קרן חוזית של חובות פגומים</t>
  </si>
  <si>
    <t>שנה קודמת
יתרת חובות בגינם קיימת הפרשה פרטנית</t>
  </si>
  <si>
    <t>שנה קודמת
יתרת הפרשה פרטנית</t>
  </si>
  <si>
    <t>שנה קודמת
יתרת חובות פגומים בגינם לא קיימת הפרשה פרטנית</t>
  </si>
  <si>
    <t>שנה קודמת
סך הכל יתרת חובות פגומים</t>
  </si>
  <si>
    <t>שנה קודמת
יתרת קרן חוזית של חובות פגומים</t>
  </si>
  <si>
    <t>תקופה מדווחת
שינוי לעומת תקופה מקבילה בשנה קודמת
שינוי נטו</t>
  </si>
  <si>
    <t>מצטבר מתחילת השנה
שינוי לעומת תקופה מקבילה בשנה קודמת
שינוי נטו</t>
  </si>
  <si>
    <t>מצטבר מתחילת השנה
שינוי לעומת תקופה מקבילה בשנה קודמת
גידול (קיטון) בגלל שינוי
כמות</t>
  </si>
  <si>
    <t>מצטבר מתחילת השנה
שינוי לעומת תקופה מקבילה בשנה קודמת
גידול (קיטון) בגלל שינוי
מחיר</t>
  </si>
  <si>
    <t>תקופה מדווחת
שינוי לעומת תקופה מקבילה בשנה קודמת
גידול (קיטון) בגלל שינוי
כמות</t>
  </si>
  <si>
    <t>תקופה מדווחת
שינוי לעומת תקופה מקבילה בשנה קודמת
גידול (קיטון) בגלל שינוי
מחיר</t>
  </si>
  <si>
    <t>תקופה מדווחת
הוצאות ריבית</t>
  </si>
  <si>
    <t>תקופה מדווחת
שיעור הוצאה</t>
  </si>
  <si>
    <t>רבעון שנה קודמת
הוצאות ריבית</t>
  </si>
  <si>
    <t>רבעון שנה קודמת
שיעור הוצאה</t>
  </si>
  <si>
    <t>מצטבר מתחילת השנה
הוצאות ריבית</t>
  </si>
  <si>
    <t>מצטבר מתחילת השנה
שיעור הוצאה</t>
  </si>
  <si>
    <t>מצטבר מתחילת השנה הקודמת
הוצאות ריבית</t>
  </si>
  <si>
    <t>מצטבר מתחילת השנה הקודמת
שיעור הוצאה</t>
  </si>
  <si>
    <t>תקופה מדווחת
מחירים מצוטטים רמה 1</t>
  </si>
  <si>
    <t xml:space="preserve"> </t>
  </si>
  <si>
    <t>תקופה מדווח
תנתונים נצפים רמה 2</t>
  </si>
  <si>
    <t>תקופה מדווחת
נתונים לא נצפים רמה 3</t>
  </si>
  <si>
    <t>תקופה מדווחת
השפעת הסכמי קיזוז</t>
  </si>
  <si>
    <t>תקופה מדווחת
סך הכל שווי הוגן</t>
  </si>
  <si>
    <t>תקופה מדווחת
(רווחים/(הפסדים</t>
  </si>
  <si>
    <t>רבעון שנה קודמת מחירים מצוטטים רמה 1</t>
  </si>
  <si>
    <t>רבעון שנה קודמת
נתונים נצפים רמה 2</t>
  </si>
  <si>
    <t>רבעון שנה קודמת
נתונים לא נצפים רמה 3</t>
  </si>
  <si>
    <t>רבעון שנה קודמת
השפעת הסכמי קיזוז</t>
  </si>
  <si>
    <t>רבעון שנה קודמת
סך הכל שווי הוגן</t>
  </si>
  <si>
    <t xml:space="preserve">(רווחים/(הפסדיםרבעון שנה קודמת
</t>
  </si>
  <si>
    <t>שנה קודמת
מחירים מצוטטים רמה 1</t>
  </si>
  <si>
    <t>שנה קודמת
נתונים נצפים רמה 2</t>
  </si>
  <si>
    <t>שנה קודמת
נתונים לא נצפים רמה 3</t>
  </si>
  <si>
    <t>שנה קודמת
השפעת הסכמי קיזוז</t>
  </si>
  <si>
    <t>שנה קודמת
סך הכל שווי הוגן</t>
  </si>
  <si>
    <t>שנה קודמת
(רווחים/(הפסדים</t>
  </si>
  <si>
    <t>תקופה מדווחת 
סך הכל</t>
  </si>
  <si>
    <t>תקופה מדווחת
פריטים שאינם כספיים</t>
  </si>
  <si>
    <t>תקופה מדווחת
מטבע ישראלי
לא צמוד</t>
  </si>
  <si>
    <t>תקופה מדווחת
מטבע ישראלי
צמוד למדד</t>
  </si>
  <si>
    <t>תקופה מדווחת
מטבע חוץ
דולר</t>
  </si>
  <si>
    <t>תקופה מדווחת
מטבע חוץ
אירו</t>
  </si>
  <si>
    <t>תקופה מדווחת
מטבע חוץ
אחר</t>
  </si>
  <si>
    <t>רבעון שנה קודמת
פריטים שאינם כספיים</t>
  </si>
  <si>
    <t>רבעון שנה קודמת
מטבע ישראלי
לא צמוד</t>
  </si>
  <si>
    <t>רבעון שנה קודמת
מטבע ישראלי
צמוד למדד</t>
  </si>
  <si>
    <t>רבעון שנה קודמת
מטבע חוץ
דולר</t>
  </si>
  <si>
    <t>רבעון שנה קודמת
מטבע חוץ
אירו</t>
  </si>
  <si>
    <t>רבעון שנה קודמת
מטבע חוץ
אחר</t>
  </si>
  <si>
    <t>שנה קודמת
פריטים שאינם כספיים</t>
  </si>
  <si>
    <t>שנה קודמת
מטבע ישראלי
לא צמוד</t>
  </si>
  <si>
    <t>שנה קודמת
מטבע ישראלי
צמוד למדד</t>
  </si>
  <si>
    <t>שנה קודמת
מטבע חוץ
דולר</t>
  </si>
  <si>
    <t>שנה קודמת
מטבע חוץ
אירו</t>
  </si>
  <si>
    <t>שנה קודמת
מטבע חוץ
אחר</t>
  </si>
  <si>
    <t>?</t>
  </si>
  <si>
    <t>$DYNAMIC_R_BEGIN</t>
  </si>
  <si>
    <t>$DYNAMIC_R_END</t>
  </si>
  <si>
    <t>מזה: חשיפות לפורטוגל, איטליה, יוון וספרד</t>
  </si>
  <si>
    <t>boi_tab_660-3a:label_breakdown_boi_a2 (he ?)</t>
  </si>
  <si>
    <t>יחס עמלות לנכסים</t>
  </si>
  <si>
    <t>יחס הכנסות ריבית, נטו לנכסים ממוצעים</t>
  </si>
  <si>
    <t>מספר משרות ממוצע</t>
  </si>
  <si>
    <t>דיבידנד למניה</t>
  </si>
  <si>
    <t>מחיר מניה</t>
  </si>
  <si>
    <t>נתונים נוספים</t>
  </si>
  <si>
    <t>מזומנים ופק' בבנקים</t>
  </si>
  <si>
    <t>נתונים עיקריים מהמאזן</t>
  </si>
  <si>
    <t>רווח מדולל למניה</t>
  </si>
  <si>
    <t>רווח בסיסי למניה</t>
  </si>
  <si>
    <t>רווח נקי למניה</t>
  </si>
  <si>
    <t>משכורות והוצ' נלוות</t>
  </si>
  <si>
    <t>עמלות</t>
  </si>
  <si>
    <t>רווח נקי המיוחס לבעלי מניות התאגיד הבנקאי</t>
  </si>
  <si>
    <t>נתונים עיקריים מתוך דוח רווח והפסד</t>
  </si>
  <si>
    <t>שיעור מחיקות חשבונאיות מתוך אשראי ממוצע לציבור</t>
  </si>
  <si>
    <t>שיעור חובות פגומים או בפיגור90 יום או יותר מתוך אשראי לציבור</t>
  </si>
  <si>
    <t>שיעור הפרשה להפסדי אשראי מתוך אשראי לציבור</t>
  </si>
  <si>
    <t>מדדי איכות אשראי</t>
  </si>
  <si>
    <t>יחס יעילות</t>
  </si>
  <si>
    <t>יחס הכנסות לנכסים ממוצעים</t>
  </si>
  <si>
    <t>יחס כיסוי נזילות</t>
  </si>
  <si>
    <t>יחס הון עצמי רובד 1</t>
  </si>
  <si>
    <t>תשואה לנכסים ממוצעים</t>
  </si>
  <si>
    <t>תשואה להון עצמי</t>
  </si>
  <si>
    <t>מדדי ביצוע עיקריים</t>
  </si>
  <si>
    <t>660-1</t>
  </si>
  <si>
    <t>660-1 מידע כספי תמציתי לאורך זמן</t>
  </si>
  <si>
    <t>סוג מטבע</t>
  </si>
  <si>
    <t>660-63 -OV1 – סקירת נכסי סיכון משוקללים</t>
  </si>
  <si>
    <t>660-63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</si>
  <si>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</si>
  <si>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</si>
  <si>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</si>
  <si>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</si>
  <si>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</si>
  <si>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</si>
  <si>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</si>
  <si>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</si>
  <si>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</si>
  <si>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660-64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</si>
  <si>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</si>
  <si>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</si>
  <si>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</si>
  <si>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</si>
  <si>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</si>
  <si>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</si>
  <si>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</si>
  <si>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</si>
  <si>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</si>
  <si>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</si>
  <si>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</si>
  <si>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</si>
  <si>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</si>
  <si>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</si>
  <si>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</si>
  <si>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</si>
  <si>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</si>
  <si>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</si>
  <si>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</si>
  <si>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</si>
  <si>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</si>
  <si>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</si>
  <si>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</si>
  <si>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</si>
  <si>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</si>
  <si>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</si>
  <si>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660-65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</si>
  <si>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</si>
  <si>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</si>
  <si>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</si>
  <si>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660-66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</si>
  <si>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</si>
  <si>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</si>
  <si>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</si>
  <si>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</si>
  <si>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</si>
  <si>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</si>
  <si>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</si>
  <si>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</si>
  <si>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</si>
  <si>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</si>
  <si>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</si>
  <si>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</si>
  <si>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</si>
  <si>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</si>
  <si>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</si>
  <si>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</si>
  <si>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</si>
  <si>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</si>
  <si>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</si>
  <si>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</si>
  <si>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תקופה מדווחת
הפרשות להפסדי אשראי או ירידות ערך</t>
  </si>
  <si>
    <t>תקופה מדווחת
יתרות נטו</t>
  </si>
  <si>
    <t>תקופה מדווחת יתרות ברוטו
פגומים או בפיגור של 90 ימים או יותר</t>
  </si>
  <si>
    <t>תקופה מדווחת יתרות ברוטו
אחרים</t>
  </si>
  <si>
    <t>רבעון שנה קודמת
הפרשות להפסדי אשראי או ירידות ערך</t>
  </si>
  <si>
    <t>רבעון שנה קודמת
יתרות נטו</t>
  </si>
  <si>
    <t>שנה קודמת
הפרשות להפסדי אשראי או ירידות ערך</t>
  </si>
  <si>
    <t>שנה קודמת
יתרות נטו</t>
  </si>
  <si>
    <t>שנה קודמת
יתרות ברוטו
פגומים או בפיגור של 90 ימים או יותר</t>
  </si>
  <si>
    <t>שנה קודמת
יתרות ברוטו
אחרים</t>
  </si>
  <si>
    <t>רבעון שנה קודמת
יתרות ברוטו
פגומים או בפיגור של 90 ימים או יותר</t>
  </si>
  <si>
    <t>רבעון שנה קודמת
יתרות ברוטו
רבעון שנה קודמת
אחרים</t>
  </si>
  <si>
    <t>660-4 - דוח הדירקטוריון וההנהלה - ניתוח איכות אשראי - סיכון אשראי בעייתי ונכסים שאינן מבצעים של הציבור</t>
  </si>
  <si>
    <t>660-4</t>
  </si>
  <si>
    <t>סיכון אשראי בדירוג ביצוע אשראי</t>
  </si>
  <si>
    <t>סיכון אשראי מאזני</t>
  </si>
  <si>
    <t>סך סיכון אשראי בדירוג ביצוע אשראי</t>
  </si>
  <si>
    <t>סיכון אשראי שאינו בדירוג ביצוע אשראי</t>
  </si>
  <si>
    <t>לא בעייתי</t>
  </si>
  <si>
    <t>סה"כ בעייתי</t>
  </si>
  <si>
    <t>השגחה מיוחדת</t>
  </si>
  <si>
    <t>נחות</t>
  </si>
  <si>
    <t>פגום</t>
  </si>
  <si>
    <t>סה"כ סיכון אשראי מאזני</t>
  </si>
  <si>
    <t>סך סיכון אשראי שאינו בדירוג ביצוע אשראי</t>
  </si>
  <si>
    <t>מזה: חובות שאינם פגומים בפיגור 90 יום ויותר</t>
  </si>
  <si>
    <t>סך הכל סיכון אשראי כולל של הציבור</t>
  </si>
  <si>
    <t>נכסים שאינם מבצעים</t>
  </si>
  <si>
    <t>חובות פגומים</t>
  </si>
  <si>
    <t>נכסים שהתקבלו בגין אשראים שסולקו</t>
  </si>
  <si>
    <t>סך הכל נכסים שאינם מבצעים של הציבור</t>
  </si>
  <si>
    <t>660-4A - דוח הדירקטוריון וההנהלה -תנועה בחובות פגומים בגין אשראי לציבור</t>
  </si>
  <si>
    <t>660-4A</t>
  </si>
  <si>
    <t>תנועה בחובות פגומים בגין אשראי לציבור</t>
  </si>
  <si>
    <t>יתרת חובות פגומים לתחילת השנה</t>
  </si>
  <si>
    <t>חובות שסווגו כחובות פגומים במהלך השנה</t>
  </si>
  <si>
    <t>חובות שחזרו לסיווג שאינו פגום</t>
  </si>
  <si>
    <t>חובות פגומים שנמחקו</t>
  </si>
  <si>
    <t>חובות פגומים שנפרעו</t>
  </si>
  <si>
    <t>יתרת חובות פגומים לסוף שנה</t>
  </si>
  <si>
    <t>מזה: תנועה בחובות בעייתיים בארגון מחדש</t>
  </si>
  <si>
    <t>יתרת חובות בעייתיים בארגון מחדש לתחילת השנה</t>
  </si>
  <si>
    <t>ארגונים מחדש שבוצעו במהלך השנה</t>
  </si>
  <si>
    <t>חובות שחזרו לסיווג שאינו פגום בשל ארגון מחדש עוקב</t>
  </si>
  <si>
    <t>חובות בארגון מחדש שנמחקו</t>
  </si>
  <si>
    <t>חובות בארגון מחדש שנפרעו</t>
  </si>
  <si>
    <t>יתרת חובות בעייתיים בארגון מחדש לסוף השנה</t>
  </si>
  <si>
    <t>660-6a דוח על הסיכונים חלק 6א סיכון ריבית בתיק הבקאי ובתיק למסחר</t>
  </si>
  <si>
    <t>660-6</t>
  </si>
  <si>
    <t>א. שווי הוגן של מכשירים פיננסיים לפני השפעת שינויים היפותטיים בשיעורי ריבית</t>
  </si>
  <si>
    <t>שווי הוגן נטו מתואם</t>
  </si>
  <si>
    <t>מזה: תיק בנקאי</t>
  </si>
  <si>
    <t>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</si>
  <si>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</si>
  <si>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</si>
  <si>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</si>
  <si>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</si>
  <si>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</si>
  <si>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</si>
  <si>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</si>
  <si>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</si>
  <si>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660-7 דוח על הסיכונים חלק 6א3 סיכון ריבית בתיק הבנקאי ובתיק למסחר</t>
  </si>
  <si>
    <t>660-7</t>
  </si>
  <si>
    <t>עלייה במקביל של 1%</t>
  </si>
  <si>
    <t>ירידה במקביל של 1%</t>
  </si>
  <si>
    <t>תקופה מדווחת 
מסחרי</t>
  </si>
  <si>
    <t>תקופה מדווחת
 דיור</t>
  </si>
  <si>
    <t>תקופה מדווחת 
פרטי</t>
  </si>
  <si>
    <t>תקופה מדווחת
 סה"כ</t>
  </si>
  <si>
    <t>רבעון שנה קודמת
תקופה מדווחת
 מסחרי</t>
  </si>
  <si>
    <t>רבעון שנה קודמת
דיור</t>
  </si>
  <si>
    <t>רבעון שנה קודמת
פרטי</t>
  </si>
  <si>
    <t>שנה קודמת
מסחרי</t>
  </si>
  <si>
    <t>שנה קודמת
דיור</t>
  </si>
  <si>
    <t>שנה קודמת
פרטי</t>
  </si>
  <si>
    <t>תקופה מדווחת
לא מבוקר
מסחרי</t>
  </si>
  <si>
    <t>תקופה מדווחת
לא מבוקר
פרטי</t>
  </si>
  <si>
    <t>תקופה מדווחת
לא מבוקר
סה"כ</t>
  </si>
  <si>
    <t>רבעון שנה קודמת
לא מבוקר
מסחרי</t>
  </si>
  <si>
    <t>רבעון שנה קודמת
לא מבוקר
פרטי</t>
  </si>
  <si>
    <t>רבעון שנה קודמת
לא מבוקר
סה"כ</t>
  </si>
  <si>
    <t>שנה קודמת 
לא מבוקר
מסחרי</t>
  </si>
  <si>
    <t>שנה קודמת 
לא מבוקר
פרטי</t>
  </si>
  <si>
    <t>שנה קודמת 
לא מבוקר
סה"כ</t>
  </si>
  <si>
    <t>תקופה מדווחת
הכנסות ריבית</t>
  </si>
  <si>
    <t>תקופה מדווחת
הכנסות מימון שאינן מריבית</t>
  </si>
  <si>
    <t>תקופה מדווחת
סך הכל*</t>
  </si>
  <si>
    <t>רבעון שנה קודמת
הכנסות ריבית</t>
  </si>
  <si>
    <t>רבעון שנה קודמת
הכנסות מימון שאינן מריבית</t>
  </si>
  <si>
    <t>רבעון שנה קודמת
סך הכל*</t>
  </si>
  <si>
    <t>שנה קודמת
הכנסות ריבית</t>
  </si>
  <si>
    <t>שנה קודמת
הכנסות מימון שאינן מריבית</t>
  </si>
  <si>
    <t>שנה קודמת
סך הכל*</t>
  </si>
  <si>
    <t>תקופה מדווחת
מטבע ישראלי
צמוד מדד</t>
  </si>
  <si>
    <t>תקופה מדווחת
מטבע חוץ 2
דולר</t>
  </si>
  <si>
    <t>תקופה מדווחת
מטבע חוץ 2
אחר</t>
  </si>
  <si>
    <t>רבעון שנה קודמת
מטבע ישראלי
צמוד מדד</t>
  </si>
  <si>
    <t>רבעון שנה קודמת
מטבע חוץ 2
דולר</t>
  </si>
  <si>
    <t>רבעון שנה קודמת
מטבע חוץ 2
אחר</t>
  </si>
  <si>
    <t>שנה קודמת
מטבע ישראלי
צמוד מדד</t>
  </si>
  <si>
    <t>שנה קודמת
מטבע חוץ 2
דולר</t>
  </si>
  <si>
    <t>שנה קודמת
מטבע חוץ 2
אחר</t>
  </si>
  <si>
    <t>תקופה מדווחת בלתי מבוקר</t>
  </si>
  <si>
    <t>רבעון שנה קודמת בלתי מבוקר</t>
  </si>
  <si>
    <t>מצטבר מתחילת השנה
בלתי מבוקר</t>
  </si>
  <si>
    <t>מצטבר מתחילת השנה הקודמת
בלתי מבוקר</t>
  </si>
  <si>
    <t>שנה קודמת מבוקר</t>
  </si>
  <si>
    <t xml:space="preserve">נכסי סיכון משוקלליםתקופה מדווחת
</t>
  </si>
  <si>
    <t>תקופה מדווחת
דרישות הון מזרעריות</t>
  </si>
  <si>
    <t xml:space="preserve">תקופה מדווחת
הון המניות הנפרע </t>
  </si>
  <si>
    <t xml:space="preserve">תקופה מדווחת
תקבולים ע"ח מניות והתחייבויות צמיתות </t>
  </si>
  <si>
    <t>תקופה מדווחת סה"כ הון המניות הנפרע וקרנות הון</t>
  </si>
  <si>
    <t>תקופה מדווחת רווח כולל אחר מצטבר</t>
  </si>
  <si>
    <t>תקופה מדווחת 
(עודפים (גרעונות</t>
  </si>
  <si>
    <t>תקופה מדווחת סעפים הוניים אחרים</t>
  </si>
  <si>
    <t>תקופה מדווחת זכויות שאינן מקנות שליטה</t>
  </si>
  <si>
    <t>תקופה מדווחת סה"כ הון עצמי</t>
  </si>
  <si>
    <t>רבעון שנה קודמת
הון המניות הנפרע</t>
  </si>
  <si>
    <t>רבעון שנה קודמת
תקבולים ע"ח מניות והתחייבויות צמיתות</t>
  </si>
  <si>
    <t>רבעון שנה קודמת
סה"כ הון עצמי</t>
  </si>
  <si>
    <t>רבעון שנה קודמת
זכויות שאינן מקנות שליטה</t>
  </si>
  <si>
    <t>רבעון שנה קודמת
סעפים הוניים אחרים</t>
  </si>
  <si>
    <t>רבעון שנה קודמת
רווח כולל אחר מצטבר</t>
  </si>
  <si>
    <t>רבעון שנה קודמת
סה"כ הון המניות הנפרע וקרנות הון</t>
  </si>
  <si>
    <t>לאומי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</si>
  <si>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</si>
  <si>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</si>
  <si>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חוזי ריבית</t>
  </si>
  <si>
    <t>חוזי FUTURES ו FORWARD</t>
  </si>
  <si>
    <t>אופציות שנכתבו</t>
  </si>
  <si>
    <t>אופציות שנקנו</t>
  </si>
  <si>
    <t>*SWAPS</t>
  </si>
  <si>
    <t>שהבנק ישלם שעור ריבית קבוע SWAPS :מזה*</t>
  </si>
  <si>
    <t>סה"כ חוזי ריבית</t>
  </si>
  <si>
    <t>מזה: נגזרים מגדרים</t>
  </si>
  <si>
    <t>מזה: חוזי החלפת שקל- מדד</t>
  </si>
  <si>
    <t>מזה: חוזי החלפת מטבע ספוט</t>
  </si>
  <si>
    <t>סה"כ חוזי מטבע חוץ</t>
  </si>
  <si>
    <t>מזה: נסחרים בבורסה</t>
  </si>
  <si>
    <t>סה"כ חוזים בגין מניות</t>
  </si>
  <si>
    <t>סה"כ חוזי סחורות ואחרים</t>
  </si>
  <si>
    <t>חוזי אשראי</t>
  </si>
  <si>
    <t>הבנק ערב</t>
  </si>
  <si>
    <t>הבנק מוטב</t>
  </si>
  <si>
    <t>סה"כ חוזי אשראי</t>
  </si>
  <si>
    <t>סה"כ סכום נקוב</t>
  </si>
  <si>
    <t>660-38</t>
  </si>
  <si>
    <t>660-38 - דוח כספי רבעוני לציבור באור 9א' 2 שווי הוגן ברוטו של מכשירים נגזרים</t>
  </si>
  <si>
    <t>סה"כ נכסים / התחייבויות בגין נגזרים ברוטו</t>
  </si>
  <si>
    <t>מזה: שווי הוגן ברוטו של נכסים בגין נגזרים משובצים</t>
  </si>
  <si>
    <t>סכומים שקוזזו במאזן</t>
  </si>
  <si>
    <t>יתרה מאזנית</t>
  </si>
  <si>
    <t>מזה: שאינם כפופים להסדר התחשבנות נטו או הסדרים דומים</t>
  </si>
  <si>
    <t>תקופה מדווחת
נגזרים שאינם למסחר</t>
  </si>
  <si>
    <t>תקופה מדווחת
נגזרים למסחר</t>
  </si>
  <si>
    <t>רבעון שנה קודמת
נגזרים שאינם למסחר</t>
  </si>
  <si>
    <t>רבעון שנה קודמת
נגזרים למסחר</t>
  </si>
  <si>
    <t>שנה קודמת
נגזרים שאינם למסחר</t>
  </si>
  <si>
    <t>שנה קודמת
נגזרים למסחר</t>
  </si>
  <si>
    <t>תקופה מדווחת 
נכסים בגין נגזרים ברוטו
נגזרים שאינם למסחר</t>
  </si>
  <si>
    <t>תקופה מדווחת 
נכסים בגין נגזרים ברוטו
נגזרים למסחר</t>
  </si>
  <si>
    <t>תקופה מדווחת 
נכסים בגין נגזרים ברוטו
סה"כ</t>
  </si>
  <si>
    <t>תקופה מדווחת
התחייבויות בגין נגזרים ברוטו
נגזרים שאינם למסחר</t>
  </si>
  <si>
    <t>תקופה מדווחת
התחייבויות בגין נגזרים ברוטו
נגזרים למסחר</t>
  </si>
  <si>
    <t>תקופה מדווחת
התחייבויות בגין נגזרים ברוטו
סה"כ</t>
  </si>
  <si>
    <t>רבעון שנה קודמת 
נכסים בגין נגזרים ברוטו
נגזרים שאינם למסחר</t>
  </si>
  <si>
    <t>רבעון שנה קודמת 
נכסים בגין נגזרים ברוטו
נגזרים למסחר</t>
  </si>
  <si>
    <t>רבעון שנה קודמת 
נכסים בגין נגזרים ברוטו
סה"כ</t>
  </si>
  <si>
    <t>רבעון שנה קודמת
התחייבויות בגין נגזרים ברוטו
נגזרים שאינם למסחר</t>
  </si>
  <si>
    <t>רבעון שנה קודמת
התחייבויות בגין נגזרים ברוטו
נגזרים למסחר</t>
  </si>
  <si>
    <t>רבעון שנה קודמת
התחייבויות בגין נגזרים ברוטו
סה"כ</t>
  </si>
  <si>
    <t>שנה קודמת נכסים בגין נגזרים ברוטו
נגזרים שאינם למסחר</t>
  </si>
  <si>
    <t>שנה קודמת נכסים בגין נגזרים ברוטו
נגזרים למסחר</t>
  </si>
  <si>
    <t>שנה קודמת נכסים בגין נגזרים ברוטו
סה"כ</t>
  </si>
  <si>
    <t>שנה קודמת התחייבויות בגין נגזרים ברוטו
נגזרים שאינם למסחר</t>
  </si>
  <si>
    <t>שנה קודמת התחייבויות בגין נגזרים ברוטו
נגזרים למסחר</t>
  </si>
  <si>
    <t>שנה קודמת התחייבויות בגין נגזרים ברוטו
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</si>
</sst>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/mm/yyyy"/>
  </numFmts>
  <fonts count="25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4"/>
      <color rgb="FF00000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name val="Arial"/>
      <family val="2"/>
    </font>
    <font>
      <sz val="12"/>
      <color rgb="FF000080"/>
      <name val="Arial Unicode MS"/>
      <family val="2"/>
    </font>
    <font>
      <sz val="12"/>
      <color rgb="FF000080"/>
      <name val="Calibri"/>
      <family val="2"/>
    </font>
    <font>
      <sz val="10"/>
      <name val="Arial"/>
      <family val="2"/>
    </font>
    <font>
      <b/>
      <sz val="12"/>
      <color rgb="FF000080"/>
      <name val="Arial Unicode MS"/>
      <family val="2"/>
    </font>
    <font>
      <b/>
      <sz val="14"/>
      <color rgb="FF000080"/>
      <name val="Arial Unicode MS"/>
      <family val="2"/>
    </font>
    <font>
      <sz val="11"/>
      <color rgb="FF000000"/>
      <name val="Arial Unicode MS"/>
      <family val="2"/>
    </font>
    <font>
      <sz val="12"/>
      <color rgb="FFFFFFFF"/>
      <name val="Arial Unicode MS"/>
      <family val="2"/>
    </font>
    <font>
      <u/>
      <sz val="10"/>
      <color rgb="FF000000"/>
      <name val="Arial"/>
      <family val="2"/>
    </font>
    <font>
      <u/>
      <sz val="14"/>
      <color rgb="FF000000"/>
      <name val="Arial Unicode MS"/>
      <family val="2"/>
    </font>
    <font>
      <b/>
      <sz val="12"/>
      <color rgb="FF000080"/>
      <name val="Calibri"/>
      <family val="2"/>
    </font>
    <font>
      <b/>
      <sz val="14"/>
      <color rgb="FF000080"/>
      <name val="Calibri"/>
      <family val="2"/>
    </font>
    <font>
      <b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</borders>
  <cellStyleXfs count="2">
    <xf numFmtId="0" fontId="0" fillId="0" borderId="0"/>
    <xf numFmtId="0" fontId="15" fillId="0" borderId="0"/>
  </cellStyleXfs>
  <cellXfs count="180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4" borderId="6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/>
    </xf>
    <xf numFmtId="49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165" fontId="11" fillId="4" borderId="4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horizontal="right" vertical="center"/>
    </xf>
    <xf numFmtId="49" fontId="13" fillId="4" borderId="4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/>
    <xf numFmtId="0" fontId="13" fillId="3" borderId="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wrapText="1"/>
    </xf>
    <xf numFmtId="0" fontId="19" fillId="0" borderId="0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3" fillId="3" borderId="1" xfId="0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15" fillId="0" borderId="0" xfId="0" applyFont="1" applyAlignment="1"/>
    <xf numFmtId="0" fontId="4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3" fillId="3" borderId="14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49" fontId="4" fillId="3" borderId="3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49" fontId="11" fillId="4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165" fontId="11" fillId="4" borderId="4" xfId="0" applyNumberFormat="1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right" vertical="center" wrapText="1"/>
    </xf>
    <xf numFmtId="49" fontId="13" fillId="4" borderId="4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right" vertical="center" wrapText="1"/>
    </xf>
    <xf numFmtId="49" fontId="11" fillId="4" borderId="9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4" fontId="18" fillId="4" borderId="15" xfId="0" applyNumberFormat="1" applyFont="1" applyFill="1" applyBorder="1" applyAlignment="1">
      <alignment horizontal="right" vertical="center"/>
    </xf>
    <xf numFmtId="14" fontId="11" fillId="4" borderId="15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right" vertical="center"/>
    </xf>
    <xf numFmtId="0" fontId="15" fillId="0" borderId="0" xfId="1"/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12" fillId="0" borderId="0" xfId="1" applyFont="1"/>
    <xf numFmtId="0" fontId="11" fillId="4" borderId="18" xfId="1" applyFont="1" applyFill="1" applyBorder="1" applyAlignment="1">
      <alignment horizontal="right" vertical="center"/>
    </xf>
    <xf numFmtId="14" fontId="11" fillId="4" borderId="15" xfId="1" applyNumberFormat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right" vertical="center"/>
    </xf>
    <xf numFmtId="0" fontId="11" fillId="4" borderId="17" xfId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right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/>
    </xf>
    <xf numFmtId="0" fontId="13" fillId="3" borderId="1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3" fillId="4" borderId="2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right" vertical="center" wrapText="1"/>
    </xf>
    <xf numFmtId="0" fontId="13" fillId="3" borderId="1" xfId="1" applyFont="1" applyFill="1" applyBorder="1" applyAlignment="1">
      <alignment vertical="center" wrapText="1"/>
    </xf>
    <xf numFmtId="0" fontId="13" fillId="3" borderId="2" xfId="1" applyFont="1" applyFill="1" applyBorder="1" applyAlignment="1">
      <alignment vertical="center" wrapText="1"/>
    </xf>
    <xf numFmtId="0" fontId="13" fillId="4" borderId="22" xfId="1" applyFont="1" applyFill="1" applyBorder="1" applyAlignment="1">
      <alignment vertical="center"/>
    </xf>
    <xf numFmtId="0" fontId="13" fillId="4" borderId="21" xfId="1" applyFont="1" applyFill="1" applyBorder="1" applyAlignment="1">
      <alignment vertical="center"/>
    </xf>
    <xf numFmtId="0" fontId="13" fillId="4" borderId="20" xfId="1" applyFont="1" applyFill="1" applyBorder="1" applyAlignment="1">
      <alignment vertical="center"/>
    </xf>
    <xf numFmtId="0" fontId="13" fillId="4" borderId="19" xfId="1" applyFont="1" applyFill="1" applyBorder="1" applyAlignment="1">
      <alignment vertical="center"/>
    </xf>
    <xf numFmtId="0" fontId="13" fillId="4" borderId="17" xfId="1" applyFont="1" applyFill="1" applyBorder="1" applyAlignment="1">
      <alignment vertical="center"/>
    </xf>
    <xf numFmtId="0" fontId="13" fillId="4" borderId="16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 wrapText="1"/>
    </xf>
    <xf numFmtId="0" fontId="15" fillId="0" borderId="0" xfId="1" applyAlignment="1">
      <alignment horizontal="right"/>
    </xf>
    <xf numFmtId="0" fontId="11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 readingOrder="1"/>
    </xf>
    <xf numFmtId="0" fontId="10" fillId="0" borderId="0" xfId="1" applyFont="1" applyBorder="1" applyAlignment="1">
      <alignment horizontal="right" vertical="center"/>
    </xf>
    <xf numFmtId="4" fontId="11" fillId="2" borderId="2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 /><Relationship Id="rId21" Type="http://schemas.openxmlformats.org/officeDocument/2006/relationships/worksheet" Target="worksheets/sheet21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84" Type="http://schemas.openxmlformats.org/officeDocument/2006/relationships/worksheet" Target="worksheets/sheet84.xml" /><Relationship Id="rId89" Type="http://schemas.openxmlformats.org/officeDocument/2006/relationships/worksheet" Target="worksheets/sheet89.xml" /><Relationship Id="rId112" Type="http://schemas.openxmlformats.org/officeDocument/2006/relationships/theme" Target="theme/theme1.xml" /><Relationship Id="rId16" Type="http://schemas.openxmlformats.org/officeDocument/2006/relationships/worksheet" Target="worksheets/sheet16.xml" /><Relationship Id="rId107" Type="http://schemas.openxmlformats.org/officeDocument/2006/relationships/worksheet" Target="worksheets/sheet107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66" Type="http://schemas.openxmlformats.org/officeDocument/2006/relationships/worksheet" Target="worksheets/sheet66.xml" /><Relationship Id="rId74" Type="http://schemas.openxmlformats.org/officeDocument/2006/relationships/worksheet" Target="worksheets/sheet74.xml" /><Relationship Id="rId79" Type="http://schemas.openxmlformats.org/officeDocument/2006/relationships/worksheet" Target="worksheets/sheet79.xml" /><Relationship Id="rId87" Type="http://schemas.openxmlformats.org/officeDocument/2006/relationships/worksheet" Target="worksheets/sheet87.xml" /><Relationship Id="rId102" Type="http://schemas.openxmlformats.org/officeDocument/2006/relationships/worksheet" Target="worksheets/sheet102.xml" /><Relationship Id="rId110" Type="http://schemas.openxmlformats.org/officeDocument/2006/relationships/worksheet" Target="worksheets/sheet110.xml" /><Relationship Id="rId115" Type="http://schemas.openxmlformats.org/officeDocument/2006/relationships/calcChain" Target="calcChain.xml" /><Relationship Id="rId5" Type="http://schemas.openxmlformats.org/officeDocument/2006/relationships/worksheet" Target="worksheets/sheet5.xml" /><Relationship Id="rId61" Type="http://schemas.openxmlformats.org/officeDocument/2006/relationships/worksheet" Target="worksheets/sheet61.xml" /><Relationship Id="rId82" Type="http://schemas.openxmlformats.org/officeDocument/2006/relationships/worksheet" Target="worksheets/sheet82.xml" /><Relationship Id="rId90" Type="http://schemas.openxmlformats.org/officeDocument/2006/relationships/worksheet" Target="worksheets/sheet90.xml" /><Relationship Id="rId95" Type="http://schemas.openxmlformats.org/officeDocument/2006/relationships/worksheet" Target="worksheets/sheet95.xml" /><Relationship Id="rId19" Type="http://schemas.openxmlformats.org/officeDocument/2006/relationships/worksheet" Target="worksheets/sheet1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56" Type="http://schemas.openxmlformats.org/officeDocument/2006/relationships/worksheet" Target="worksheets/sheet56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77" Type="http://schemas.openxmlformats.org/officeDocument/2006/relationships/worksheet" Target="worksheets/sheet77.xml" /><Relationship Id="rId100" Type="http://schemas.openxmlformats.org/officeDocument/2006/relationships/worksheet" Target="worksheets/sheet100.xml" /><Relationship Id="rId105" Type="http://schemas.openxmlformats.org/officeDocument/2006/relationships/worksheet" Target="worksheets/sheet105.xml" /><Relationship Id="rId113" Type="http://schemas.openxmlformats.org/officeDocument/2006/relationships/styles" Target="styles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80" Type="http://schemas.openxmlformats.org/officeDocument/2006/relationships/worksheet" Target="worksheets/sheet80.xml" /><Relationship Id="rId85" Type="http://schemas.openxmlformats.org/officeDocument/2006/relationships/worksheet" Target="worksheets/sheet85.xml" /><Relationship Id="rId93" Type="http://schemas.openxmlformats.org/officeDocument/2006/relationships/worksheet" Target="worksheets/sheet93.xml" /><Relationship Id="rId98" Type="http://schemas.openxmlformats.org/officeDocument/2006/relationships/worksheet" Target="worksheets/sheet98.xml" /><Relationship Id="rId3" Type="http://schemas.openxmlformats.org/officeDocument/2006/relationships/worksheet" Target="worksheets/sheet3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worksheet" Target="worksheets/sheet46.xml" /><Relationship Id="rId59" Type="http://schemas.openxmlformats.org/officeDocument/2006/relationships/worksheet" Target="worksheets/sheet59.xml" /><Relationship Id="rId67" Type="http://schemas.openxmlformats.org/officeDocument/2006/relationships/worksheet" Target="worksheets/sheet67.xml" /><Relationship Id="rId103" Type="http://schemas.openxmlformats.org/officeDocument/2006/relationships/worksheet" Target="worksheets/sheet103.xml" /><Relationship Id="rId108" Type="http://schemas.openxmlformats.org/officeDocument/2006/relationships/worksheet" Target="worksheets/sheet108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54" Type="http://schemas.openxmlformats.org/officeDocument/2006/relationships/worksheet" Target="worksheets/sheet54.xml" /><Relationship Id="rId62" Type="http://schemas.openxmlformats.org/officeDocument/2006/relationships/worksheet" Target="worksheets/sheet62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83" Type="http://schemas.openxmlformats.org/officeDocument/2006/relationships/worksheet" Target="worksheets/sheet83.xml" /><Relationship Id="rId88" Type="http://schemas.openxmlformats.org/officeDocument/2006/relationships/worksheet" Target="worksheets/sheet88.xml" /><Relationship Id="rId91" Type="http://schemas.openxmlformats.org/officeDocument/2006/relationships/worksheet" Target="worksheets/sheet91.xml" /><Relationship Id="rId96" Type="http://schemas.openxmlformats.org/officeDocument/2006/relationships/worksheet" Target="worksheets/sheet96.xml" /><Relationship Id="rId111" Type="http://schemas.openxmlformats.org/officeDocument/2006/relationships/worksheet" Target="worksheets/sheet11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Relationship Id="rId57" Type="http://schemas.openxmlformats.org/officeDocument/2006/relationships/worksheet" Target="worksheets/sheet57.xml" /><Relationship Id="rId106" Type="http://schemas.openxmlformats.org/officeDocument/2006/relationships/worksheet" Target="worksheets/sheet106.xml" /><Relationship Id="rId114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worksheet" Target="worksheets/sheet52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81" Type="http://schemas.openxmlformats.org/officeDocument/2006/relationships/worksheet" Target="worksheets/sheet81.xml" /><Relationship Id="rId86" Type="http://schemas.openxmlformats.org/officeDocument/2006/relationships/worksheet" Target="worksheets/sheet86.xml" /><Relationship Id="rId94" Type="http://schemas.openxmlformats.org/officeDocument/2006/relationships/worksheet" Target="worksheets/sheet94.xml" /><Relationship Id="rId99" Type="http://schemas.openxmlformats.org/officeDocument/2006/relationships/worksheet" Target="worksheets/sheet99.xml" /><Relationship Id="rId101" Type="http://schemas.openxmlformats.org/officeDocument/2006/relationships/worksheet" Target="worksheets/sheet10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9" Type="http://schemas.openxmlformats.org/officeDocument/2006/relationships/worksheet" Target="worksheets/sheet39.xml" /><Relationship Id="rId109" Type="http://schemas.openxmlformats.org/officeDocument/2006/relationships/worksheet" Target="worksheets/sheet109.xml" /><Relationship Id="rId34" Type="http://schemas.openxmlformats.org/officeDocument/2006/relationships/worksheet" Target="worksheets/sheet34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76" Type="http://schemas.openxmlformats.org/officeDocument/2006/relationships/worksheet" Target="worksheets/sheet76.xml" /><Relationship Id="rId97" Type="http://schemas.openxmlformats.org/officeDocument/2006/relationships/worksheet" Target="worksheets/sheet97.xml" /><Relationship Id="rId104" Type="http://schemas.openxmlformats.org/officeDocument/2006/relationships/worksheet" Target="worksheets/sheet104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92" Type="http://schemas.openxmlformats.org/officeDocument/2006/relationships/worksheet" Target="worksheets/sheet92.xml" /><Relationship Id="rId2" Type="http://schemas.openxmlformats.org/officeDocument/2006/relationships/worksheet" Target="worksheets/sheet2.xml" /><Relationship Id="rId29" Type="http://schemas.openxmlformats.org/officeDocument/2006/relationships/worksheet" Target="worksheets/sheet29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6.xml.rels>&#65279;<?xml version="1.0" encoding="utf-8" standalone="yes"?>
<Relationships xmlns="http://schemas.openxmlformats.org/package/2006/relationships" />
</file>

<file path=xl/worksheets/_rels/sheet6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5">
        <v>99910</v>
      </c>
      <c r="B72" s="4" t="s">
        <v>522</v>
      </c>
    </row>
    <row r="73" spans="1:2" ht="15" x14ac:dyDescent="0.2">
      <c r="A73" s="5">
        <v>99909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rightToLeft="1" workbookViewId="0">
      <selection activeCell="F24" sqref="F24"/>
    </sheetView>
  </sheetViews>
  <sheetFormatPr defaultColWidth="11.42578125" defaultRowHeight="12.75" x14ac:dyDescent="0.2"/>
  <cols>
    <col min="1" max="1" width="40.85546875" customWidth="1"/>
    <col min="2" max="2" width="16.42578125" style="59" customWidth="1"/>
    <col min="3" max="3" width="19" customWidth="1"/>
    <col min="4" max="4" width="18.140625" customWidth="1"/>
    <col min="5" max="13" width="16.28515625" customWidth="1"/>
    <col min="14" max="14" width="8.28515625" customWidth="1"/>
  </cols>
  <sheetData>
    <row r="1" spans="1:14" ht="15" x14ac:dyDescent="0.2">
      <c r="A1" s="14" t="s">
        <v>581</v>
      </c>
      <c r="B1" s="69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14" t="s">
        <v>662</v>
      </c>
      <c r="B2" s="69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5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7.25" x14ac:dyDescent="0.2">
      <c r="A4" s="23" t="s">
        <v>561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4" ht="17.25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4" ht="17.25" x14ac:dyDescent="0.2">
      <c r="A7" s="33" t="s">
        <v>878</v>
      </c>
      <c r="B7" s="34" t="s">
        <v>169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4" ht="17.25" x14ac:dyDescent="0.2">
      <c r="A8" s="20"/>
      <c r="B8" s="35"/>
      <c r="C8" s="20"/>
      <c r="D8" s="20"/>
      <c r="E8" s="2"/>
      <c r="F8" s="2"/>
      <c r="G8" s="2"/>
      <c r="H8" s="2"/>
      <c r="I8" s="2"/>
      <c r="J8" s="2"/>
      <c r="K8" s="2"/>
      <c r="L8" s="2"/>
      <c r="M8" s="2"/>
    </row>
    <row r="9" spans="1:14" ht="20.25" customHeight="1" x14ac:dyDescent="0.2">
      <c r="A9" s="70" t="s">
        <v>190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7"/>
    </row>
    <row r="10" spans="1:14" ht="15" x14ac:dyDescent="0.2">
      <c r="A10" s="1" t="s">
        <v>169</v>
      </c>
      <c r="B10" s="5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51.75" customHeight="1" x14ac:dyDescent="0.2">
      <c r="A11" s="20"/>
      <c r="B11" s="35"/>
      <c r="C11" s="42" t="s">
        <v>1151</v>
      </c>
      <c r="D11" s="42" t="s">
        <v>1152</v>
      </c>
      <c r="E11" s="42" t="s">
        <v>1144</v>
      </c>
      <c r="F11" s="42" t="s">
        <v>1153</v>
      </c>
      <c r="G11" s="42" t="s">
        <v>1154</v>
      </c>
      <c r="H11" s="42" t="s">
        <v>1147</v>
      </c>
      <c r="I11" s="42" t="s">
        <v>1155</v>
      </c>
      <c r="J11" s="42" t="s">
        <v>1156</v>
      </c>
      <c r="K11" s="42" t="s">
        <v>1150</v>
      </c>
      <c r="L11" s="20"/>
    </row>
    <row r="12" spans="1:14" ht="17.25" x14ac:dyDescent="0.2">
      <c r="A12" s="20"/>
      <c r="B12" s="35"/>
      <c r="C12" s="66" t="s">
        <v>22</v>
      </c>
      <c r="D12" s="66" t="s">
        <v>51</v>
      </c>
      <c r="E12" s="66" t="s">
        <v>69</v>
      </c>
      <c r="F12" s="66" t="s">
        <v>22</v>
      </c>
      <c r="G12" s="66" t="s">
        <v>51</v>
      </c>
      <c r="H12" s="66" t="s">
        <v>69</v>
      </c>
      <c r="I12" s="66" t="s">
        <v>22</v>
      </c>
      <c r="J12" s="66" t="s">
        <v>51</v>
      </c>
      <c r="K12" s="66" t="s">
        <v>69</v>
      </c>
      <c r="L12" s="20"/>
    </row>
    <row r="13" spans="1:14" ht="46.5" customHeight="1" x14ac:dyDescent="0.2">
      <c r="A13" s="71" t="s">
        <v>14</v>
      </c>
      <c r="B13" s="66" t="s">
        <v>22</v>
      </c>
      <c r="C13" s="37">
        <v>23668000</v>
      </c>
      <c r="D13" s="37">
        <v>606000</v>
      </c>
      <c r="E13" s="37">
        <v>24274000</v>
      </c>
      <c r="F13" s="37">
        <v>18066000</v>
      </c>
      <c r="G13" s="37">
        <v>723000</v>
      </c>
      <c r="H13" s="37">
        <v>18789000</v>
      </c>
      <c r="I13" s="37">
        <v>19527000</v>
      </c>
      <c r="J13" s="37">
        <v>762000</v>
      </c>
      <c r="K13" s="37">
        <v>20289000</v>
      </c>
    </row>
    <row r="14" spans="1:14" ht="17.25" customHeight="1" x14ac:dyDescent="0.2">
      <c r="A14" s="71" t="s">
        <v>13</v>
      </c>
      <c r="B14" s="66" t="s">
        <v>51</v>
      </c>
      <c r="C14" s="37">
        <v>5145000</v>
      </c>
      <c r="D14" s="37">
        <v>716000</v>
      </c>
      <c r="E14" s="37">
        <v>5861000</v>
      </c>
      <c r="F14" s="37">
        <v>4808000</v>
      </c>
      <c r="G14" s="37">
        <v>468000</v>
      </c>
      <c r="H14" s="37">
        <v>5276000</v>
      </c>
      <c r="I14" s="37">
        <v>4526000</v>
      </c>
      <c r="J14" s="37">
        <v>470000</v>
      </c>
      <c r="K14" s="37">
        <v>4996000</v>
      </c>
    </row>
    <row r="15" spans="1:14" ht="17.25" customHeight="1" x14ac:dyDescent="0.2">
      <c r="A15" s="71" t="s">
        <v>17</v>
      </c>
      <c r="B15" s="66" t="s">
        <v>69</v>
      </c>
      <c r="C15" s="37">
        <v>556000</v>
      </c>
      <c r="D15" s="37">
        <v>201000</v>
      </c>
      <c r="E15" s="37">
        <v>757000</v>
      </c>
      <c r="F15" s="37">
        <v>187000</v>
      </c>
      <c r="G15" s="37">
        <v>108000</v>
      </c>
      <c r="H15" s="37">
        <v>295000</v>
      </c>
      <c r="I15" s="37">
        <v>220000</v>
      </c>
      <c r="J15" s="37">
        <v>231000</v>
      </c>
      <c r="K15" s="37">
        <v>451000</v>
      </c>
    </row>
    <row r="16" spans="1:14" ht="17.25" x14ac:dyDescent="0.2">
      <c r="A16" s="71" t="s">
        <v>15</v>
      </c>
      <c r="B16" s="66" t="s">
        <v>83</v>
      </c>
      <c r="C16" s="37">
        <v>98000</v>
      </c>
      <c r="D16" s="37">
        <v>7000</v>
      </c>
      <c r="E16" s="37">
        <v>105000</v>
      </c>
      <c r="F16" s="37">
        <v>32000</v>
      </c>
      <c r="G16" s="37">
        <v>11000</v>
      </c>
      <c r="H16" s="37">
        <v>43000</v>
      </c>
      <c r="I16" s="37">
        <v>160000</v>
      </c>
      <c r="J16" s="37">
        <v>11000</v>
      </c>
      <c r="K16" s="37">
        <v>171000</v>
      </c>
    </row>
    <row r="17" spans="1:11" ht="17.25" customHeight="1" x14ac:dyDescent="0.2">
      <c r="A17" s="71" t="s">
        <v>16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spans="1:11" ht="17.25" x14ac:dyDescent="0.2">
      <c r="A18" s="71" t="s">
        <v>798</v>
      </c>
      <c r="B18" s="66" t="s">
        <v>96</v>
      </c>
      <c r="C18" s="37">
        <v>141000</v>
      </c>
      <c r="D18" s="37">
        <v>0</v>
      </c>
      <c r="E18" s="37">
        <v>141000</v>
      </c>
      <c r="F18" s="37">
        <v>204000</v>
      </c>
      <c r="G18" s="37">
        <v>0</v>
      </c>
      <c r="H18" s="37">
        <v>204000</v>
      </c>
      <c r="I18" s="37">
        <v>148000</v>
      </c>
      <c r="J18" s="37">
        <v>0</v>
      </c>
      <c r="K18" s="37">
        <v>148000</v>
      </c>
    </row>
    <row r="19" spans="1:11" ht="17.25" x14ac:dyDescent="0.2">
      <c r="A19" s="71" t="s">
        <v>1016</v>
      </c>
      <c r="B19" s="66" t="s">
        <v>198</v>
      </c>
      <c r="C19" s="37">
        <v>29608000</v>
      </c>
      <c r="D19" s="37">
        <v>1530000</v>
      </c>
      <c r="E19" s="37">
        <v>31138000</v>
      </c>
      <c r="F19" s="37">
        <v>23297000</v>
      </c>
      <c r="G19" s="37">
        <v>1310000</v>
      </c>
      <c r="H19" s="37">
        <v>24607000</v>
      </c>
      <c r="I19" s="37">
        <v>24581000</v>
      </c>
      <c r="J19" s="37">
        <v>1474000</v>
      </c>
      <c r="K19" s="37">
        <v>26055000</v>
      </c>
    </row>
    <row r="20" spans="1:11" ht="17.25" x14ac:dyDescent="0.2">
      <c r="A20" s="43" t="s">
        <v>838</v>
      </c>
      <c r="B20" s="66" t="s">
        <v>199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B7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rightToLeft="1" topLeftCell="E7" workbookViewId="0">
      <selection activeCell="M21" sqref="M21"/>
    </sheetView>
  </sheetViews>
  <sheetFormatPr defaultColWidth="11.42578125" defaultRowHeight="12.75" x14ac:dyDescent="0.2"/>
  <cols>
    <col min="1" max="1" width="29.28515625" customWidth="1"/>
    <col min="2" max="2" width="36.140625" customWidth="1"/>
    <col min="3" max="3" width="14.28515625" customWidth="1"/>
    <col min="4" max="4" width="22" customWidth="1"/>
    <col min="5" max="15" width="19" customWidth="1"/>
    <col min="16" max="16" width="8.28515625" customWidth="1"/>
  </cols>
  <sheetData>
    <row r="1" spans="1:16" ht="17.25" x14ac:dyDescent="0.2">
      <c r="A1" s="19" t="s">
        <v>581</v>
      </c>
      <c r="B1" s="41"/>
      <c r="C1" s="20"/>
      <c r="D1" s="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662</v>
      </c>
      <c r="B2" s="41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561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878</v>
      </c>
      <c r="B7" s="34" t="s">
        <v>188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7.25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2.1" customHeight="1" x14ac:dyDescent="0.2">
      <c r="A9" s="70" t="s">
        <v>189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51"/>
    </row>
    <row r="10" spans="1:16" ht="15" x14ac:dyDescent="0.2">
      <c r="A10" s="1" t="s">
        <v>188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s="68" customFormat="1" ht="69" x14ac:dyDescent="0.2">
      <c r="A11" s="35"/>
      <c r="B11" s="35"/>
      <c r="C11" s="35"/>
      <c r="D11" s="42" t="s">
        <v>1319</v>
      </c>
      <c r="E11" s="42" t="s">
        <v>1320</v>
      </c>
      <c r="F11" s="42" t="s">
        <v>1321</v>
      </c>
      <c r="G11" s="42" t="s">
        <v>1322</v>
      </c>
      <c r="H11" s="42" t="s">
        <v>1323</v>
      </c>
      <c r="I11" s="42" t="s">
        <v>1324</v>
      </c>
      <c r="J11" s="42" t="s">
        <v>1325</v>
      </c>
      <c r="K11" s="42" t="s">
        <v>1326</v>
      </c>
      <c r="L11" s="42" t="s">
        <v>1327</v>
      </c>
      <c r="M11" s="42" t="s">
        <v>1328</v>
      </c>
      <c r="N11" s="42" t="s">
        <v>1329</v>
      </c>
      <c r="O11" s="42" t="s">
        <v>1330</v>
      </c>
    </row>
    <row r="12" spans="1:16" s="68" customFormat="1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</row>
    <row r="13" spans="1:16" s="68" customFormat="1" ht="17.25" x14ac:dyDescent="0.2">
      <c r="A13" s="42" t="s">
        <v>859</v>
      </c>
      <c r="B13" s="42" t="s">
        <v>1019</v>
      </c>
      <c r="C13" s="66" t="s">
        <v>22</v>
      </c>
      <c r="D13" s="37">
        <v>308956000</v>
      </c>
      <c r="E13" s="37">
        <v>1630000</v>
      </c>
      <c r="F13" s="101">
        <v>2.13</v>
      </c>
      <c r="G13" s="37">
        <v>272436000</v>
      </c>
      <c r="H13" s="37">
        <v>1738000</v>
      </c>
      <c r="I13" s="101">
        <v>2.58</v>
      </c>
      <c r="J13" s="37">
        <v>297462000</v>
      </c>
      <c r="K13" s="37">
        <v>4993000</v>
      </c>
      <c r="L13" s="101">
        <v>2.2400000000000002</v>
      </c>
      <c r="M13" s="37">
        <v>273994000</v>
      </c>
      <c r="N13" s="37">
        <v>5125000</v>
      </c>
      <c r="O13" s="101">
        <v>2.5</v>
      </c>
    </row>
    <row r="14" spans="1:16" s="68" customFormat="1" ht="17.25" x14ac:dyDescent="0.2">
      <c r="A14" s="42" t="s">
        <v>859</v>
      </c>
      <c r="B14" s="42" t="s">
        <v>1003</v>
      </c>
      <c r="C14" s="66" t="s">
        <v>51</v>
      </c>
      <c r="D14" s="39">
        <v>232558000</v>
      </c>
      <c r="E14" s="39">
        <v>-101000</v>
      </c>
      <c r="F14" s="101">
        <v>-0.17</v>
      </c>
      <c r="G14" s="39">
        <v>202488000</v>
      </c>
      <c r="H14" s="39">
        <v>-148000</v>
      </c>
      <c r="I14" s="101">
        <v>-0.28999999999999998</v>
      </c>
      <c r="J14" s="39">
        <v>222375000</v>
      </c>
      <c r="K14" s="39">
        <v>-352000</v>
      </c>
      <c r="L14" s="101">
        <v>-0.21</v>
      </c>
      <c r="M14" s="39">
        <v>202192000</v>
      </c>
      <c r="N14" s="39">
        <v>-438000</v>
      </c>
      <c r="O14" s="101">
        <v>-0.28999999999999998</v>
      </c>
    </row>
    <row r="15" spans="1:16" s="68" customFormat="1" ht="30" customHeight="1" x14ac:dyDescent="0.2">
      <c r="A15" s="42" t="s">
        <v>859</v>
      </c>
      <c r="B15" s="42" t="s">
        <v>1059</v>
      </c>
      <c r="C15" s="66" t="s">
        <v>69</v>
      </c>
      <c r="D15" s="131"/>
      <c r="E15" s="131"/>
      <c r="F15" s="101">
        <v>1.96</v>
      </c>
      <c r="G15" s="131"/>
      <c r="H15" s="131"/>
      <c r="I15" s="101">
        <v>2.29</v>
      </c>
      <c r="J15" s="131"/>
      <c r="K15" s="131"/>
      <c r="L15" s="101">
        <v>2.0299999999999998</v>
      </c>
      <c r="M15" s="131"/>
      <c r="N15" s="131"/>
      <c r="O15" s="101">
        <v>2.21</v>
      </c>
    </row>
    <row r="16" spans="1:16" s="68" customFormat="1" ht="17.25" x14ac:dyDescent="0.2">
      <c r="A16" s="42" t="s">
        <v>860</v>
      </c>
      <c r="B16" s="42" t="s">
        <v>1019</v>
      </c>
      <c r="C16" s="66" t="s">
        <v>83</v>
      </c>
      <c r="D16" s="37">
        <v>47969000</v>
      </c>
      <c r="E16" s="37">
        <v>405000</v>
      </c>
      <c r="F16" s="101">
        <v>3.42</v>
      </c>
      <c r="G16" s="37">
        <v>46845000</v>
      </c>
      <c r="H16" s="37">
        <v>42000</v>
      </c>
      <c r="I16" s="101">
        <v>0.36</v>
      </c>
      <c r="J16" s="37">
        <v>47539000</v>
      </c>
      <c r="K16" s="37">
        <v>805000</v>
      </c>
      <c r="L16" s="101">
        <v>2.2599999999999998</v>
      </c>
      <c r="M16" s="37">
        <v>46323000</v>
      </c>
      <c r="N16" s="37">
        <v>1293000</v>
      </c>
      <c r="O16" s="101">
        <v>3.74</v>
      </c>
    </row>
    <row r="17" spans="1:15" s="68" customFormat="1" ht="17.25" x14ac:dyDescent="0.2">
      <c r="A17" s="42" t="s">
        <v>860</v>
      </c>
      <c r="B17" s="42" t="s">
        <v>1003</v>
      </c>
      <c r="C17" s="66" t="s">
        <v>91</v>
      </c>
      <c r="D17" s="39">
        <v>22125000</v>
      </c>
      <c r="E17" s="39">
        <v>-127000</v>
      </c>
      <c r="F17" s="101">
        <v>-2.3199999999999998</v>
      </c>
      <c r="G17" s="39">
        <v>29419000</v>
      </c>
      <c r="H17" s="39">
        <v>48000</v>
      </c>
      <c r="I17" s="101">
        <v>0.65</v>
      </c>
      <c r="J17" s="39">
        <v>25166000</v>
      </c>
      <c r="K17" s="39">
        <v>-223000</v>
      </c>
      <c r="L17" s="101">
        <v>-1.18</v>
      </c>
      <c r="M17" s="39">
        <v>30100000</v>
      </c>
      <c r="N17" s="39">
        <v>-627000</v>
      </c>
      <c r="O17" s="101">
        <v>-2.79</v>
      </c>
    </row>
    <row r="18" spans="1:15" s="68" customFormat="1" ht="30" customHeight="1" x14ac:dyDescent="0.2">
      <c r="A18" s="42" t="s">
        <v>860</v>
      </c>
      <c r="B18" s="42" t="s">
        <v>1059</v>
      </c>
      <c r="C18" s="66" t="s">
        <v>96</v>
      </c>
      <c r="D18" s="131"/>
      <c r="E18" s="131"/>
      <c r="F18" s="101">
        <v>1.1000000000000001</v>
      </c>
      <c r="G18" s="131"/>
      <c r="H18" s="131"/>
      <c r="I18" s="101">
        <v>1.01</v>
      </c>
      <c r="J18" s="131"/>
      <c r="K18" s="131"/>
      <c r="L18" s="101">
        <v>1.08</v>
      </c>
      <c r="M18" s="131"/>
      <c r="N18" s="131"/>
      <c r="O18" s="101">
        <v>0.95</v>
      </c>
    </row>
    <row r="19" spans="1:15" s="68" customFormat="1" ht="15" customHeight="1" x14ac:dyDescent="0.2">
      <c r="A19" s="42" t="s">
        <v>858</v>
      </c>
      <c r="B19" s="42" t="s">
        <v>1019</v>
      </c>
      <c r="C19" s="66" t="s">
        <v>198</v>
      </c>
      <c r="D19" s="37">
        <v>78617000</v>
      </c>
      <c r="E19" s="37">
        <v>297000</v>
      </c>
      <c r="F19" s="101">
        <v>1.52</v>
      </c>
      <c r="G19" s="37">
        <v>66058000</v>
      </c>
      <c r="H19" s="37">
        <v>428000</v>
      </c>
      <c r="I19" s="101">
        <v>2.62</v>
      </c>
      <c r="J19" s="37">
        <v>77387000</v>
      </c>
      <c r="K19" s="37">
        <v>1050000</v>
      </c>
      <c r="L19" s="101">
        <v>1.81</v>
      </c>
      <c r="M19" s="37">
        <v>62402000</v>
      </c>
      <c r="N19" s="37">
        <v>1303000</v>
      </c>
      <c r="O19" s="101">
        <v>2.79</v>
      </c>
    </row>
    <row r="20" spans="1:15" s="68" customFormat="1" ht="34.5" x14ac:dyDescent="0.2">
      <c r="A20" s="42" t="s">
        <v>858</v>
      </c>
      <c r="B20" s="42" t="s">
        <v>1003</v>
      </c>
      <c r="C20" s="66" t="s">
        <v>199</v>
      </c>
      <c r="D20" s="39">
        <v>64768000</v>
      </c>
      <c r="E20" s="39">
        <v>-113000</v>
      </c>
      <c r="F20" s="101">
        <v>-0.7</v>
      </c>
      <c r="G20" s="39">
        <v>54768000</v>
      </c>
      <c r="H20" s="39">
        <v>-263000</v>
      </c>
      <c r="I20" s="101">
        <v>-1.93</v>
      </c>
      <c r="J20" s="39">
        <v>64905000</v>
      </c>
      <c r="K20" s="39">
        <v>-494000</v>
      </c>
      <c r="L20" s="101">
        <v>-1.02</v>
      </c>
      <c r="M20" s="39">
        <v>53381000</v>
      </c>
      <c r="N20" s="39">
        <v>-788000</v>
      </c>
      <c r="O20" s="101">
        <v>-1.97</v>
      </c>
    </row>
    <row r="21" spans="1:15" s="68" customFormat="1" ht="48" customHeight="1" x14ac:dyDescent="0.2">
      <c r="A21" s="42" t="s">
        <v>858</v>
      </c>
      <c r="B21" s="42" t="s">
        <v>1059</v>
      </c>
      <c r="C21" s="66" t="s">
        <v>227</v>
      </c>
      <c r="D21" s="131"/>
      <c r="E21" s="131"/>
      <c r="F21" s="101">
        <v>0.82</v>
      </c>
      <c r="G21" s="131"/>
      <c r="H21" s="131"/>
      <c r="I21" s="101">
        <v>0.69</v>
      </c>
      <c r="J21" s="131"/>
      <c r="K21" s="131"/>
      <c r="L21" s="101">
        <v>0.79</v>
      </c>
      <c r="M21" s="131"/>
      <c r="N21" s="131"/>
      <c r="O21" s="101">
        <v>0.82</v>
      </c>
    </row>
    <row r="22" spans="1:15" s="68" customFormat="1" ht="17.25" x14ac:dyDescent="0.2">
      <c r="A22" s="42" t="s">
        <v>1021</v>
      </c>
      <c r="B22" s="42" t="s">
        <v>1019</v>
      </c>
      <c r="C22" s="66" t="s">
        <v>23</v>
      </c>
      <c r="D22" s="37">
        <v>435542000</v>
      </c>
      <c r="E22" s="37">
        <v>2332000</v>
      </c>
      <c r="F22" s="101">
        <v>2.16</v>
      </c>
      <c r="G22" s="37">
        <v>385339000</v>
      </c>
      <c r="H22" s="37">
        <v>2208000</v>
      </c>
      <c r="I22" s="101">
        <v>2.31</v>
      </c>
      <c r="J22" s="37">
        <v>422388000</v>
      </c>
      <c r="K22" s="37">
        <v>6848000</v>
      </c>
      <c r="L22" s="101">
        <v>2.17</v>
      </c>
      <c r="M22" s="37">
        <v>382719000</v>
      </c>
      <c r="N22" s="37">
        <v>7721000</v>
      </c>
      <c r="O22" s="101">
        <v>2.7</v>
      </c>
    </row>
    <row r="23" spans="1:15" s="68" customFormat="1" ht="17.25" x14ac:dyDescent="0.2">
      <c r="A23" s="42" t="s">
        <v>1021</v>
      </c>
      <c r="B23" s="42" t="s">
        <v>1003</v>
      </c>
      <c r="C23" s="66" t="s">
        <v>29</v>
      </c>
      <c r="D23" s="39">
        <v>319451000</v>
      </c>
      <c r="E23" s="39">
        <v>-341000</v>
      </c>
      <c r="F23" s="101">
        <v>-0.43</v>
      </c>
      <c r="G23" s="39">
        <v>286675000</v>
      </c>
      <c r="H23" s="39">
        <v>-363000</v>
      </c>
      <c r="I23" s="101">
        <v>-0.51</v>
      </c>
      <c r="J23" s="39">
        <v>312446000</v>
      </c>
      <c r="K23" s="39">
        <v>-1069000</v>
      </c>
      <c r="L23" s="101">
        <v>-0.46</v>
      </c>
      <c r="M23" s="39">
        <v>285673000</v>
      </c>
      <c r="N23" s="39">
        <v>-1853000</v>
      </c>
      <c r="O23" s="101">
        <v>-0.87</v>
      </c>
    </row>
    <row r="24" spans="1:15" s="68" customFormat="1" ht="30" customHeight="1" x14ac:dyDescent="0.2">
      <c r="A24" s="43" t="s">
        <v>1021</v>
      </c>
      <c r="B24" s="43" t="s">
        <v>1059</v>
      </c>
      <c r="C24" s="67" t="s">
        <v>33</v>
      </c>
      <c r="D24" s="131"/>
      <c r="E24" s="131"/>
      <c r="F24" s="102">
        <v>1.73</v>
      </c>
      <c r="G24" s="131"/>
      <c r="H24" s="131"/>
      <c r="I24" s="102">
        <v>1.8</v>
      </c>
      <c r="J24" s="131"/>
      <c r="K24" s="131"/>
      <c r="L24" s="102">
        <v>1.71</v>
      </c>
      <c r="M24" s="131"/>
      <c r="N24" s="131"/>
      <c r="O24" s="102">
        <v>1.83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B7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7"/>
  <sheetViews>
    <sheetView rightToLeft="1" topLeftCell="A3" workbookViewId="0">
      <selection activeCell="E13" sqref="E13:J26"/>
    </sheetView>
  </sheetViews>
  <sheetFormatPr defaultColWidth="11.42578125" defaultRowHeight="12.75" x14ac:dyDescent="0.2"/>
  <cols>
    <col min="1" max="1" width="20.85546875" customWidth="1"/>
    <col min="2" max="2" width="23.5703125" style="76" customWidth="1"/>
    <col min="3" max="3" width="15.42578125" customWidth="1"/>
    <col min="4" max="4" width="15.5703125" customWidth="1"/>
    <col min="5" max="5" width="25.5703125" customWidth="1"/>
    <col min="6" max="6" width="23.140625" customWidth="1"/>
    <col min="7" max="7" width="23.42578125" customWidth="1"/>
    <col min="8" max="8" width="25" customWidth="1"/>
    <col min="9" max="9" width="25.5703125" customWidth="1"/>
    <col min="10" max="10" width="29.140625" customWidth="1"/>
    <col min="11" max="11" width="8.28515625" customWidth="1"/>
  </cols>
  <sheetData>
    <row r="1" spans="1:11" s="88" customFormat="1" ht="14.1" customHeight="1" x14ac:dyDescent="0.2">
      <c r="A1" s="112" t="s">
        <v>581</v>
      </c>
      <c r="B1" s="110"/>
      <c r="C1" s="87"/>
      <c r="D1" s="87"/>
      <c r="E1" s="87"/>
      <c r="F1" s="87"/>
      <c r="G1" s="87"/>
      <c r="H1" s="87"/>
      <c r="I1" s="87"/>
      <c r="J1" s="87"/>
      <c r="K1" s="87"/>
    </row>
    <row r="2" spans="1:11" s="88" customFormat="1" ht="14.1" customHeight="1" x14ac:dyDescent="0.2">
      <c r="A2" s="112" t="s">
        <v>662</v>
      </c>
      <c r="B2" s="110"/>
      <c r="C2" s="87"/>
      <c r="D2" s="87"/>
      <c r="E2" s="87"/>
      <c r="F2" s="87"/>
      <c r="G2" s="87"/>
      <c r="H2" s="87"/>
      <c r="I2" s="87"/>
      <c r="J2" s="87"/>
      <c r="K2" s="87"/>
    </row>
    <row r="3" spans="1:11" s="83" customFormat="1" ht="12.95" customHeight="1" x14ac:dyDescent="0.2">
      <c r="A3" s="60"/>
      <c r="B3" s="77"/>
      <c r="C3" s="60"/>
      <c r="D3" s="60"/>
      <c r="E3" s="60"/>
      <c r="F3" s="60"/>
      <c r="G3" s="60"/>
      <c r="H3" s="60"/>
      <c r="I3" s="60"/>
      <c r="J3" s="60"/>
    </row>
    <row r="4" spans="1:11" s="83" customFormat="1" ht="14.1" customHeight="1" x14ac:dyDescent="0.2">
      <c r="A4" s="113" t="s">
        <v>561</v>
      </c>
      <c r="B4" s="114" t="s">
        <v>24</v>
      </c>
      <c r="C4" s="115"/>
      <c r="D4" s="116"/>
      <c r="E4" s="60"/>
      <c r="F4" s="60"/>
      <c r="G4" s="60"/>
      <c r="H4" s="60"/>
      <c r="I4" s="60"/>
      <c r="J4" s="60"/>
    </row>
    <row r="5" spans="1:11" s="83" customFormat="1" ht="14.1" customHeight="1" x14ac:dyDescent="0.2">
      <c r="A5" s="117" t="s">
        <v>1110</v>
      </c>
      <c r="B5" s="118">
        <v>44104</v>
      </c>
      <c r="C5" s="60"/>
      <c r="D5" s="60"/>
      <c r="E5" s="60"/>
      <c r="F5" s="60"/>
      <c r="G5" s="60"/>
      <c r="H5" s="60"/>
      <c r="I5" s="60"/>
      <c r="J5" s="60"/>
    </row>
    <row r="6" spans="1:11" s="83" customFormat="1" ht="14.1" customHeight="1" x14ac:dyDescent="0.2">
      <c r="A6" s="119" t="str">
        <f>"סוג מטבע"&amp;IF(B6="ILS","אלפי ש""""ח","")</f>
        <v>סוג מטבעאלפי ש""ח</v>
      </c>
      <c r="B6" s="120" t="s">
        <v>354</v>
      </c>
      <c r="C6" s="60"/>
      <c r="D6" s="60"/>
      <c r="E6" s="60"/>
      <c r="F6" s="60"/>
      <c r="G6" s="60"/>
      <c r="H6" s="60"/>
      <c r="I6" s="60"/>
      <c r="J6" s="60"/>
    </row>
    <row r="7" spans="1:11" s="83" customFormat="1" ht="14.1" customHeight="1" x14ac:dyDescent="0.2">
      <c r="A7" s="121" t="s">
        <v>878</v>
      </c>
      <c r="B7" s="122" t="s">
        <v>191</v>
      </c>
      <c r="C7" s="60"/>
      <c r="D7" s="60"/>
      <c r="E7" s="60"/>
      <c r="F7" s="60"/>
      <c r="G7" s="60"/>
      <c r="H7" s="60"/>
      <c r="I7" s="60"/>
      <c r="J7" s="60"/>
    </row>
    <row r="8" spans="1:11" ht="12.95" customHeight="1" x14ac:dyDescent="0.2">
      <c r="A8" s="2"/>
      <c r="B8" s="45"/>
      <c r="C8" s="2"/>
      <c r="D8" s="2"/>
      <c r="E8" s="2"/>
      <c r="F8" s="2"/>
      <c r="G8" s="2"/>
      <c r="H8" s="2"/>
      <c r="I8" s="2"/>
      <c r="J8" s="2"/>
    </row>
    <row r="9" spans="1:11" s="72" customFormat="1" ht="33.950000000000003" customHeight="1" x14ac:dyDescent="0.2">
      <c r="A9" s="70" t="s">
        <v>192</v>
      </c>
      <c r="B9" s="69"/>
      <c r="C9" s="69"/>
      <c r="D9" s="69"/>
      <c r="E9" s="69"/>
      <c r="F9" s="69"/>
      <c r="G9" s="52"/>
      <c r="H9" s="52"/>
      <c r="I9" s="52"/>
      <c r="J9" s="52"/>
    </row>
    <row r="10" spans="1:11" ht="14.1" customHeight="1" x14ac:dyDescent="0.2">
      <c r="A10" s="10" t="s">
        <v>191</v>
      </c>
      <c r="B10" s="45"/>
      <c r="C10" s="2"/>
      <c r="D10" s="2"/>
      <c r="E10" s="2"/>
      <c r="F10" s="2"/>
      <c r="G10" s="2"/>
      <c r="H10" s="2"/>
      <c r="I10" s="2"/>
      <c r="J10" s="2"/>
    </row>
    <row r="11" spans="1:11" ht="99" customHeight="1" x14ac:dyDescent="0.2">
      <c r="A11" s="2"/>
      <c r="B11" s="45"/>
      <c r="C11" s="2"/>
      <c r="D11" s="2"/>
      <c r="E11" s="42" t="s">
        <v>1633</v>
      </c>
      <c r="F11" s="42" t="s">
        <v>1634</v>
      </c>
      <c r="G11" s="54" t="s">
        <v>1629</v>
      </c>
      <c r="H11" s="42" t="s">
        <v>1631</v>
      </c>
      <c r="I11" s="42" t="s">
        <v>1632</v>
      </c>
      <c r="J11" s="54" t="s">
        <v>1630</v>
      </c>
    </row>
    <row r="12" spans="1:11" ht="12.95" customHeight="1" x14ac:dyDescent="0.2">
      <c r="A12" s="2"/>
      <c r="B12" s="45"/>
      <c r="C12" s="2"/>
      <c r="D12" s="2"/>
      <c r="E12" s="11" t="s">
        <v>22</v>
      </c>
      <c r="F12" s="11" t="s">
        <v>51</v>
      </c>
      <c r="G12" s="11" t="s">
        <v>69</v>
      </c>
      <c r="H12" s="11" t="s">
        <v>83</v>
      </c>
      <c r="I12" s="11" t="s">
        <v>91</v>
      </c>
      <c r="J12" s="11" t="s">
        <v>96</v>
      </c>
    </row>
    <row r="13" spans="1:11" ht="13.5" customHeight="1" x14ac:dyDescent="0.2">
      <c r="A13" s="55" t="s">
        <v>909</v>
      </c>
      <c r="B13" s="55" t="s">
        <v>541</v>
      </c>
      <c r="C13" s="42" t="s">
        <v>558</v>
      </c>
      <c r="D13" s="56" t="s">
        <v>22</v>
      </c>
      <c r="E13" s="37">
        <v>70000</v>
      </c>
      <c r="F13" s="37">
        <v>150000</v>
      </c>
      <c r="G13" s="37">
        <v>220000</v>
      </c>
      <c r="H13" s="37">
        <v>292000</v>
      </c>
      <c r="I13" s="37">
        <v>-903000</v>
      </c>
      <c r="J13" s="37">
        <v>-611000</v>
      </c>
    </row>
    <row r="14" spans="1:11" ht="14.1" customHeight="1" x14ac:dyDescent="0.2">
      <c r="A14" s="55" t="s">
        <v>909</v>
      </c>
      <c r="B14" s="55" t="s">
        <v>541</v>
      </c>
      <c r="C14" s="42" t="s">
        <v>854</v>
      </c>
      <c r="D14" s="56" t="s">
        <v>51</v>
      </c>
      <c r="E14" s="37">
        <v>-6000</v>
      </c>
      <c r="F14" s="37">
        <v>-48000</v>
      </c>
      <c r="G14" s="37">
        <v>-54000</v>
      </c>
      <c r="H14" s="37">
        <v>-35000</v>
      </c>
      <c r="I14" s="37">
        <v>-137000</v>
      </c>
      <c r="J14" s="37">
        <v>-172000</v>
      </c>
    </row>
    <row r="15" spans="1:11" ht="14.1" customHeight="1" x14ac:dyDescent="0.2">
      <c r="A15" s="55" t="s">
        <v>909</v>
      </c>
      <c r="B15" s="55" t="s">
        <v>541</v>
      </c>
      <c r="C15" s="42" t="s">
        <v>917</v>
      </c>
      <c r="D15" s="56" t="s">
        <v>69</v>
      </c>
      <c r="E15" s="37">
        <v>64000</v>
      </c>
      <c r="F15" s="37">
        <v>102000</v>
      </c>
      <c r="G15" s="37">
        <v>166000</v>
      </c>
      <c r="H15" s="37">
        <v>257000</v>
      </c>
      <c r="I15" s="37">
        <v>-1040000</v>
      </c>
      <c r="J15" s="37">
        <v>-783000</v>
      </c>
    </row>
    <row r="16" spans="1:11" ht="14.1" customHeight="1" x14ac:dyDescent="0.2">
      <c r="A16" s="55" t="s">
        <v>909</v>
      </c>
      <c r="B16" s="55" t="s">
        <v>910</v>
      </c>
      <c r="C16" s="42" t="s">
        <v>558</v>
      </c>
      <c r="D16" s="56" t="s">
        <v>83</v>
      </c>
      <c r="E16" s="37">
        <v>58000</v>
      </c>
      <c r="F16" s="37">
        <v>-154000</v>
      </c>
      <c r="G16" s="37">
        <v>-96000</v>
      </c>
      <c r="H16" s="37">
        <v>144000</v>
      </c>
      <c r="I16" s="37">
        <v>-406000</v>
      </c>
      <c r="J16" s="37">
        <v>-262000</v>
      </c>
    </row>
    <row r="17" spans="1:10" ht="14.1" customHeight="1" x14ac:dyDescent="0.2">
      <c r="A17" s="55" t="s">
        <v>909</v>
      </c>
      <c r="B17" s="55" t="s">
        <v>910</v>
      </c>
      <c r="C17" s="42" t="s">
        <v>854</v>
      </c>
      <c r="D17" s="56" t="s">
        <v>91</v>
      </c>
      <c r="E17" s="37">
        <v>-4000</v>
      </c>
      <c r="F17" s="37">
        <v>-10000</v>
      </c>
      <c r="G17" s="37">
        <v>-14000</v>
      </c>
      <c r="H17" s="37">
        <v>-13000</v>
      </c>
      <c r="I17" s="37">
        <v>-30000</v>
      </c>
      <c r="J17" s="37">
        <v>-43000</v>
      </c>
    </row>
    <row r="18" spans="1:10" ht="14.1" customHeight="1" x14ac:dyDescent="0.2">
      <c r="A18" s="55" t="s">
        <v>909</v>
      </c>
      <c r="B18" s="55" t="s">
        <v>910</v>
      </c>
      <c r="C18" s="42" t="s">
        <v>917</v>
      </c>
      <c r="D18" s="56" t="s">
        <v>96</v>
      </c>
      <c r="E18" s="37">
        <v>54000</v>
      </c>
      <c r="F18" s="37">
        <v>-164000</v>
      </c>
      <c r="G18" s="37">
        <v>-110000</v>
      </c>
      <c r="H18" s="37">
        <v>131000</v>
      </c>
      <c r="I18" s="37">
        <v>-436000</v>
      </c>
      <c r="J18" s="37">
        <v>-305000</v>
      </c>
    </row>
    <row r="19" spans="1:10" ht="14.1" customHeight="1" x14ac:dyDescent="0.2">
      <c r="A19" s="55" t="s">
        <v>909</v>
      </c>
      <c r="B19" s="54" t="s">
        <v>1011</v>
      </c>
      <c r="C19" s="54"/>
      <c r="D19" s="56" t="s">
        <v>198</v>
      </c>
      <c r="E19" s="37">
        <v>118000</v>
      </c>
      <c r="F19" s="37">
        <v>-62000</v>
      </c>
      <c r="G19" s="37">
        <v>56000</v>
      </c>
      <c r="H19" s="37">
        <v>388000</v>
      </c>
      <c r="I19" s="37">
        <v>-1476000</v>
      </c>
      <c r="J19" s="37">
        <v>-1088000</v>
      </c>
    </row>
    <row r="20" spans="1:10" ht="14.1" customHeight="1" x14ac:dyDescent="0.2">
      <c r="A20" s="55" t="s">
        <v>714</v>
      </c>
      <c r="B20" s="55" t="s">
        <v>1048</v>
      </c>
      <c r="C20" s="42" t="s">
        <v>558</v>
      </c>
      <c r="D20" s="56" t="s">
        <v>199</v>
      </c>
      <c r="E20" s="37">
        <v>24000</v>
      </c>
      <c r="F20" s="37">
        <v>-135000</v>
      </c>
      <c r="G20" s="37">
        <v>-111000</v>
      </c>
      <c r="H20" s="37">
        <v>62000</v>
      </c>
      <c r="I20" s="37">
        <v>-675000</v>
      </c>
      <c r="J20" s="37">
        <v>-613000</v>
      </c>
    </row>
    <row r="21" spans="1:10" ht="14.1" customHeight="1" x14ac:dyDescent="0.2">
      <c r="A21" s="55" t="s">
        <v>714</v>
      </c>
      <c r="B21" s="55" t="s">
        <v>1048</v>
      </c>
      <c r="C21" s="42" t="s">
        <v>854</v>
      </c>
      <c r="D21" s="56" t="s">
        <v>227</v>
      </c>
      <c r="E21" s="37">
        <v>-3000</v>
      </c>
      <c r="F21" s="37">
        <v>-43000</v>
      </c>
      <c r="G21" s="37">
        <v>-46000</v>
      </c>
      <c r="H21" s="37">
        <v>-8000</v>
      </c>
      <c r="I21" s="37">
        <v>-124000</v>
      </c>
      <c r="J21" s="37">
        <v>-132000</v>
      </c>
    </row>
    <row r="22" spans="1:10" ht="14.1" customHeight="1" x14ac:dyDescent="0.2">
      <c r="A22" s="55" t="s">
        <v>714</v>
      </c>
      <c r="B22" s="55" t="s">
        <v>1048</v>
      </c>
      <c r="C22" s="42" t="s">
        <v>917</v>
      </c>
      <c r="D22" s="56" t="s">
        <v>23</v>
      </c>
      <c r="E22" s="37">
        <v>21000</v>
      </c>
      <c r="F22" s="37">
        <v>-178000</v>
      </c>
      <c r="G22" s="37">
        <v>-157000</v>
      </c>
      <c r="H22" s="37">
        <v>54000</v>
      </c>
      <c r="I22" s="37">
        <v>-799000</v>
      </c>
      <c r="J22" s="37">
        <v>-745000</v>
      </c>
    </row>
    <row r="23" spans="1:10" ht="38.25" customHeight="1" x14ac:dyDescent="0.2">
      <c r="A23" s="55" t="s">
        <v>714</v>
      </c>
      <c r="B23" s="55" t="s">
        <v>715</v>
      </c>
      <c r="C23" s="42" t="s">
        <v>558</v>
      </c>
      <c r="D23" s="56" t="s">
        <v>29</v>
      </c>
      <c r="E23" s="37">
        <v>4000</v>
      </c>
      <c r="F23" s="37">
        <v>85000</v>
      </c>
      <c r="G23" s="37">
        <v>89000</v>
      </c>
      <c r="H23" s="37">
        <v>42000</v>
      </c>
      <c r="I23" s="37">
        <v>-213000</v>
      </c>
      <c r="J23" s="37">
        <v>-171000</v>
      </c>
    </row>
    <row r="24" spans="1:10" ht="36.75" customHeight="1" x14ac:dyDescent="0.2">
      <c r="A24" s="55" t="s">
        <v>714</v>
      </c>
      <c r="B24" s="55" t="s">
        <v>715</v>
      </c>
      <c r="C24" s="42" t="s">
        <v>854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2.25" customHeight="1" x14ac:dyDescent="0.2">
      <c r="A25" s="55" t="s">
        <v>714</v>
      </c>
      <c r="B25" s="55" t="s">
        <v>715</v>
      </c>
      <c r="C25" s="42" t="s">
        <v>917</v>
      </c>
      <c r="D25" s="56" t="s">
        <v>40</v>
      </c>
      <c r="E25" s="37">
        <v>4000</v>
      </c>
      <c r="F25" s="37">
        <v>85000</v>
      </c>
      <c r="G25" s="37">
        <v>89000</v>
      </c>
      <c r="H25" s="37">
        <v>42000</v>
      </c>
      <c r="I25" s="37">
        <v>-213000</v>
      </c>
      <c r="J25" s="37">
        <v>-171000</v>
      </c>
    </row>
    <row r="26" spans="1:10" ht="31.5" customHeight="1" x14ac:dyDescent="0.2">
      <c r="A26" s="55" t="s">
        <v>714</v>
      </c>
      <c r="B26" s="55" t="s">
        <v>979</v>
      </c>
      <c r="C26" s="55"/>
      <c r="D26" s="58" t="s">
        <v>43</v>
      </c>
      <c r="E26" s="39">
        <v>25000</v>
      </c>
      <c r="F26" s="39">
        <v>-93000</v>
      </c>
      <c r="G26" s="39">
        <v>-68000</v>
      </c>
      <c r="H26" s="39">
        <v>96000</v>
      </c>
      <c r="I26" s="39">
        <v>-1012000</v>
      </c>
      <c r="J26" s="39">
        <v>-916000</v>
      </c>
    </row>
    <row r="27" spans="1:10" ht="21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B7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rightToLeft="1" workbookViewId="0">
      <selection activeCell="E12" sqref="E12:I23"/>
    </sheetView>
  </sheetViews>
  <sheetFormatPr defaultColWidth="11.42578125" defaultRowHeight="12.75" x14ac:dyDescent="0.2"/>
  <cols>
    <col min="1" max="1" width="27.5703125" customWidth="1"/>
    <col min="2" max="2" width="26.42578125" customWidth="1"/>
    <col min="3" max="3" width="13.7109375" customWidth="1"/>
    <col min="4" max="4" width="8.7109375" customWidth="1"/>
    <col min="5" max="9" width="16.28515625" customWidth="1"/>
    <col min="10" max="10" width="8.28515625" customWidth="1"/>
  </cols>
  <sheetData>
    <row r="1" spans="1:10" ht="14.1" customHeight="1" x14ac:dyDescent="0.2">
      <c r="A1" s="103" t="s">
        <v>581</v>
      </c>
      <c r="B1" s="44"/>
      <c r="C1" s="45"/>
      <c r="D1" s="2"/>
      <c r="E1" s="2"/>
      <c r="F1" s="2"/>
      <c r="G1" s="2"/>
      <c r="H1" s="2"/>
      <c r="I1" s="2"/>
      <c r="J1" s="2"/>
    </row>
    <row r="2" spans="1:10" ht="14.1" customHeight="1" x14ac:dyDescent="0.2">
      <c r="A2" s="103" t="s">
        <v>662</v>
      </c>
      <c r="B2" s="44"/>
      <c r="C2" s="45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45"/>
      <c r="B3" s="45"/>
      <c r="C3" s="45"/>
      <c r="D3" s="2"/>
      <c r="E3" s="2"/>
      <c r="F3" s="2"/>
      <c r="G3" s="2"/>
      <c r="H3" s="2"/>
      <c r="I3" s="2"/>
      <c r="J3" s="2"/>
    </row>
    <row r="4" spans="1:10" ht="14.1" customHeight="1" x14ac:dyDescent="0.2">
      <c r="A4" s="23" t="s">
        <v>561</v>
      </c>
      <c r="B4" s="24" t="s">
        <v>24</v>
      </c>
      <c r="C4" s="81"/>
      <c r="D4" s="26"/>
      <c r="E4" s="2"/>
      <c r="F4" s="2"/>
      <c r="G4" s="2"/>
      <c r="H4" s="2"/>
      <c r="I4" s="2"/>
    </row>
    <row r="5" spans="1:10" ht="14.1" customHeight="1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</row>
    <row r="7" spans="1:10" ht="14.1" customHeight="1" x14ac:dyDescent="0.2">
      <c r="A7" s="33" t="s">
        <v>878</v>
      </c>
      <c r="B7" s="34" t="s">
        <v>193</v>
      </c>
      <c r="C7" s="20"/>
      <c r="D7" s="20"/>
      <c r="E7" s="2"/>
      <c r="F7" s="2"/>
      <c r="G7" s="2"/>
      <c r="H7" s="2"/>
      <c r="I7" s="2"/>
    </row>
    <row r="8" spans="1:10" ht="12.95" customHeight="1" x14ac:dyDescent="0.2">
      <c r="A8" s="20"/>
      <c r="B8" s="20"/>
      <c r="C8" s="20"/>
      <c r="D8" s="20"/>
      <c r="E8" s="2"/>
      <c r="F8" s="2"/>
      <c r="G8" s="2"/>
      <c r="H8" s="2"/>
      <c r="I8" s="2"/>
    </row>
    <row r="9" spans="1:10" s="72" customFormat="1" ht="17.100000000000001" customHeight="1" x14ac:dyDescent="0.2">
      <c r="A9" s="70" t="s">
        <v>194</v>
      </c>
      <c r="B9" s="69"/>
      <c r="C9" s="69"/>
      <c r="D9" s="69"/>
      <c r="E9" s="69"/>
      <c r="F9" s="69"/>
      <c r="G9" s="52"/>
      <c r="H9" s="52"/>
      <c r="I9" s="52"/>
    </row>
    <row r="10" spans="1:10" ht="62.25" customHeight="1" x14ac:dyDescent="0.2">
      <c r="A10" s="2"/>
      <c r="B10" s="2"/>
      <c r="C10" s="2"/>
      <c r="D10" s="2"/>
      <c r="E10" s="12" t="s">
        <v>1437</v>
      </c>
      <c r="F10" s="12" t="s">
        <v>1438</v>
      </c>
      <c r="G10" s="12" t="s">
        <v>1437</v>
      </c>
      <c r="H10" s="12" t="s">
        <v>1439</v>
      </c>
      <c r="I10" s="12" t="s">
        <v>1440</v>
      </c>
    </row>
    <row r="11" spans="1:10" ht="12.75" customHeight="1" x14ac:dyDescent="0.2">
      <c r="A11" s="2"/>
      <c r="B11" s="2"/>
      <c r="C11" s="2"/>
      <c r="D11" s="2"/>
      <c r="E11" s="11" t="s">
        <v>22</v>
      </c>
      <c r="F11" s="11" t="s">
        <v>22</v>
      </c>
      <c r="G11" s="11" t="s">
        <v>51</v>
      </c>
      <c r="H11" s="11" t="s">
        <v>51</v>
      </c>
      <c r="I11" s="11" t="s">
        <v>69</v>
      </c>
    </row>
    <row r="12" spans="1:10" ht="13.5" customHeight="1" x14ac:dyDescent="0.2">
      <c r="A12" s="49" t="s">
        <v>1111</v>
      </c>
      <c r="B12" s="96" t="s">
        <v>1034</v>
      </c>
      <c r="C12" s="96"/>
      <c r="D12" s="97" t="s">
        <v>22</v>
      </c>
      <c r="E12" s="37">
        <v>44000</v>
      </c>
      <c r="F12" s="37">
        <v>39000</v>
      </c>
      <c r="G12" s="37">
        <v>123000</v>
      </c>
      <c r="H12" s="37">
        <v>103000</v>
      </c>
      <c r="I12" s="37">
        <v>149000</v>
      </c>
    </row>
    <row r="13" spans="1:10" ht="14.1" customHeight="1" x14ac:dyDescent="0.2">
      <c r="A13" s="49" t="s">
        <v>1111</v>
      </c>
      <c r="B13" s="96" t="s">
        <v>1033</v>
      </c>
      <c r="C13" s="96"/>
      <c r="D13" s="97" t="s">
        <v>51</v>
      </c>
      <c r="E13" s="37">
        <v>139000</v>
      </c>
      <c r="F13" s="37">
        <v>166000</v>
      </c>
      <c r="G13" s="37">
        <v>434000</v>
      </c>
      <c r="H13" s="37">
        <v>496000</v>
      </c>
      <c r="I13" s="37">
        <v>640000</v>
      </c>
    </row>
    <row r="14" spans="1:10" ht="14.1" customHeight="1" x14ac:dyDescent="0.2">
      <c r="A14" s="49" t="s">
        <v>1111</v>
      </c>
      <c r="B14" s="96" t="s">
        <v>1114</v>
      </c>
      <c r="C14" s="96"/>
      <c r="D14" s="97" t="s">
        <v>69</v>
      </c>
      <c r="E14" s="37">
        <v>-96000</v>
      </c>
      <c r="F14" s="37">
        <v>-95000</v>
      </c>
      <c r="G14" s="37">
        <v>-266000</v>
      </c>
      <c r="H14" s="37">
        <v>-267000</v>
      </c>
      <c r="I14" s="37">
        <v>-364000</v>
      </c>
    </row>
    <row r="15" spans="1:10" ht="14.1" customHeight="1" x14ac:dyDescent="0.2">
      <c r="A15" s="49" t="s">
        <v>1111</v>
      </c>
      <c r="B15" s="49" t="s">
        <v>658</v>
      </c>
      <c r="C15" s="48" t="s">
        <v>663</v>
      </c>
      <c r="D15" s="97" t="s">
        <v>83</v>
      </c>
      <c r="E15" s="37">
        <v>132000</v>
      </c>
      <c r="F15" s="37">
        <v>109000</v>
      </c>
      <c r="G15" s="37">
        <v>342000</v>
      </c>
      <c r="H15" s="37">
        <v>253000</v>
      </c>
      <c r="I15" s="37">
        <v>401000</v>
      </c>
    </row>
    <row r="16" spans="1:10" ht="14.1" customHeight="1" x14ac:dyDescent="0.2">
      <c r="A16" s="49" t="s">
        <v>1111</v>
      </c>
      <c r="B16" s="49" t="s">
        <v>658</v>
      </c>
      <c r="C16" s="48" t="s">
        <v>721</v>
      </c>
      <c r="D16" s="97" t="s">
        <v>91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</row>
    <row r="17" spans="1:9" ht="14.1" customHeight="1" x14ac:dyDescent="0.2">
      <c r="A17" s="49" t="s">
        <v>1111</v>
      </c>
      <c r="B17" s="49" t="s">
        <v>658</v>
      </c>
      <c r="C17" s="48" t="s">
        <v>1035</v>
      </c>
      <c r="D17" s="97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</row>
    <row r="18" spans="1:9" ht="14.1" customHeight="1" x14ac:dyDescent="0.2">
      <c r="A18" s="49" t="s">
        <v>1111</v>
      </c>
      <c r="B18" s="49" t="s">
        <v>658</v>
      </c>
      <c r="C18" s="48" t="s">
        <v>925</v>
      </c>
      <c r="D18" s="97" t="s">
        <v>198</v>
      </c>
      <c r="E18" s="37">
        <v>132000</v>
      </c>
      <c r="F18" s="37">
        <v>109000</v>
      </c>
      <c r="G18" s="37">
        <v>342000</v>
      </c>
      <c r="H18" s="37">
        <v>253000</v>
      </c>
      <c r="I18" s="37">
        <v>401000</v>
      </c>
    </row>
    <row r="19" spans="1:9" ht="14.1" customHeight="1" x14ac:dyDescent="0.2">
      <c r="A19" s="49" t="s">
        <v>1111</v>
      </c>
      <c r="B19" s="48" t="s">
        <v>527</v>
      </c>
      <c r="C19" s="48"/>
      <c r="D19" s="97" t="s">
        <v>199</v>
      </c>
      <c r="E19" s="37">
        <v>0</v>
      </c>
      <c r="F19" s="37">
        <v>0</v>
      </c>
      <c r="G19" s="37">
        <v>0</v>
      </c>
      <c r="H19" s="37">
        <v>31000</v>
      </c>
      <c r="I19" s="37">
        <v>31000</v>
      </c>
    </row>
    <row r="20" spans="1:9" ht="14.1" customHeight="1" x14ac:dyDescent="0.2">
      <c r="A20" s="49" t="s">
        <v>1111</v>
      </c>
      <c r="B20" s="48" t="s">
        <v>1020</v>
      </c>
      <c r="C20" s="48"/>
      <c r="D20" s="97" t="s">
        <v>227</v>
      </c>
      <c r="E20" s="37">
        <v>219000</v>
      </c>
      <c r="F20" s="37">
        <v>219000</v>
      </c>
      <c r="G20" s="37">
        <v>633000</v>
      </c>
      <c r="H20" s="37">
        <v>616000</v>
      </c>
      <c r="I20" s="37">
        <v>857000</v>
      </c>
    </row>
    <row r="21" spans="1:9" ht="14.1" customHeight="1" x14ac:dyDescent="0.2">
      <c r="A21" s="48" t="s">
        <v>969</v>
      </c>
      <c r="B21" s="48"/>
      <c r="C21" s="48"/>
      <c r="D21" s="97" t="s">
        <v>23</v>
      </c>
      <c r="E21" s="37">
        <v>43000</v>
      </c>
      <c r="F21" s="37">
        <v>42000</v>
      </c>
      <c r="G21" s="37">
        <v>137000</v>
      </c>
      <c r="H21" s="37">
        <v>127000</v>
      </c>
      <c r="I21" s="37">
        <v>170000</v>
      </c>
    </row>
    <row r="22" spans="1:9" ht="14.1" customHeight="1" x14ac:dyDescent="0.2">
      <c r="A22" s="48" t="s">
        <v>970</v>
      </c>
      <c r="B22" s="48"/>
      <c r="C22" s="48"/>
      <c r="D22" s="97" t="s">
        <v>29</v>
      </c>
      <c r="E22" s="37">
        <v>262000</v>
      </c>
      <c r="F22" s="37">
        <v>261000</v>
      </c>
      <c r="G22" s="37">
        <v>770000</v>
      </c>
      <c r="H22" s="37">
        <v>743000</v>
      </c>
      <c r="I22" s="37">
        <v>1027000</v>
      </c>
    </row>
    <row r="23" spans="1:9" ht="14.1" customHeight="1" x14ac:dyDescent="0.2">
      <c r="A23" s="49" t="s">
        <v>672</v>
      </c>
      <c r="B23" s="48"/>
      <c r="C23" s="49"/>
      <c r="D23" s="98" t="s">
        <v>33</v>
      </c>
      <c r="E23" s="39">
        <v>180000</v>
      </c>
      <c r="F23" s="39">
        <v>341000</v>
      </c>
      <c r="G23" s="39">
        <v>852000</v>
      </c>
      <c r="H23" s="39">
        <v>407000</v>
      </c>
      <c r="I23" s="39">
        <v>442000</v>
      </c>
    </row>
    <row r="24" spans="1:9" x14ac:dyDescent="0.2">
      <c r="A24" s="59"/>
      <c r="B24" s="59"/>
      <c r="C24" s="59"/>
      <c r="D24" s="59"/>
      <c r="E24" s="59"/>
      <c r="F24" s="59"/>
      <c r="G24" s="59"/>
      <c r="H24" s="59"/>
      <c r="I24" s="59"/>
    </row>
    <row r="25" spans="1:9" x14ac:dyDescent="0.2">
      <c r="D25" s="59"/>
      <c r="E25" s="59"/>
      <c r="F25" s="59"/>
      <c r="G25" s="59"/>
      <c r="H25" s="59"/>
      <c r="I25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B7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rightToLeft="1" topLeftCell="B4" workbookViewId="0">
      <selection activeCell="B6" sqref="B6"/>
    </sheetView>
  </sheetViews>
  <sheetFormatPr defaultColWidth="11.42578125" defaultRowHeight="12.75" x14ac:dyDescent="0.2"/>
  <cols>
    <col min="1" max="1" width="26.42578125" customWidth="1"/>
    <col min="2" max="2" width="23.7109375" customWidth="1"/>
    <col min="3" max="3" width="20.85546875" customWidth="1"/>
    <col min="4" max="4" width="20.5703125" customWidth="1"/>
    <col min="5" max="9" width="16.28515625" customWidth="1"/>
    <col min="10" max="10" width="8.28515625" customWidth="1"/>
  </cols>
  <sheetData>
    <row r="1" spans="1:10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10" s="21" customFormat="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878</v>
      </c>
      <c r="B7" s="34" t="s">
        <v>195</v>
      </c>
      <c r="C7" s="20"/>
      <c r="D7" s="20"/>
      <c r="E7" s="20"/>
      <c r="F7" s="20"/>
      <c r="G7" s="20"/>
      <c r="H7" s="20"/>
      <c r="I7" s="20"/>
    </row>
    <row r="8" spans="1:10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10" s="21" customFormat="1" ht="17.100000000000001" customHeight="1" x14ac:dyDescent="0.2">
      <c r="A9" s="61" t="s">
        <v>196</v>
      </c>
      <c r="B9" s="41"/>
      <c r="C9" s="41"/>
      <c r="D9" s="41"/>
      <c r="E9" s="41"/>
      <c r="F9" s="41"/>
      <c r="G9" s="35"/>
      <c r="H9" s="20"/>
      <c r="I9" s="20"/>
    </row>
    <row r="10" spans="1:10" ht="14.1" customHeight="1" x14ac:dyDescent="0.2">
      <c r="A10" s="10" t="s">
        <v>195</v>
      </c>
      <c r="B10" s="2"/>
      <c r="C10" s="2"/>
      <c r="D10" s="2"/>
      <c r="E10" s="2"/>
      <c r="F10" s="2"/>
      <c r="G10" s="2"/>
      <c r="H10" s="2"/>
      <c r="I10" s="2"/>
    </row>
    <row r="11" spans="1:10" ht="97.5" customHeight="1" x14ac:dyDescent="0.2">
      <c r="A11" s="35"/>
      <c r="B11" s="35"/>
      <c r="C11" s="42" t="s">
        <v>1315</v>
      </c>
      <c r="D11" s="42" t="s">
        <v>1316</v>
      </c>
      <c r="E11" s="42" t="s">
        <v>1317</v>
      </c>
      <c r="F11" s="42" t="s">
        <v>1318</v>
      </c>
      <c r="G11" s="42" t="s">
        <v>1314</v>
      </c>
      <c r="H11" s="43" t="s">
        <v>960</v>
      </c>
      <c r="I11" s="43" t="s">
        <v>652</v>
      </c>
    </row>
    <row r="12" spans="1:10" ht="24" customHeight="1" x14ac:dyDescent="0.2">
      <c r="A12" s="35"/>
      <c r="B12" s="35"/>
      <c r="C12" s="56" t="s">
        <v>22</v>
      </c>
      <c r="D12" s="56" t="s">
        <v>51</v>
      </c>
      <c r="E12" s="56" t="s">
        <v>69</v>
      </c>
      <c r="F12" s="56" t="s">
        <v>83</v>
      </c>
      <c r="G12" s="56" t="s">
        <v>91</v>
      </c>
      <c r="H12" s="56" t="s">
        <v>96</v>
      </c>
      <c r="I12" s="56" t="s">
        <v>198</v>
      </c>
    </row>
    <row r="13" spans="1:10" ht="39.75" customHeight="1" x14ac:dyDescent="0.2">
      <c r="A13" s="42" t="s">
        <v>743</v>
      </c>
      <c r="B13" s="56" t="s">
        <v>22</v>
      </c>
      <c r="C13" s="37">
        <v>0</v>
      </c>
      <c r="D13" s="99">
        <v>0</v>
      </c>
      <c r="E13" s="37">
        <v>0</v>
      </c>
      <c r="F13" s="99"/>
      <c r="G13" s="37">
        <v>0</v>
      </c>
      <c r="H13" s="37"/>
      <c r="I13" s="37"/>
    </row>
    <row r="14" spans="1:10" ht="20.25" customHeight="1" x14ac:dyDescent="0.2">
      <c r="A14" s="42" t="s">
        <v>916</v>
      </c>
      <c r="B14" s="56" t="s">
        <v>51</v>
      </c>
      <c r="C14" s="37">
        <v>0</v>
      </c>
      <c r="D14" s="99"/>
      <c r="E14" s="37">
        <v>0</v>
      </c>
      <c r="F14" s="99"/>
      <c r="G14" s="37">
        <v>0</v>
      </c>
      <c r="H14" s="37"/>
      <c r="I14" s="37"/>
    </row>
    <row r="15" spans="1:10" ht="14.1" customHeight="1" x14ac:dyDescent="0.2">
      <c r="A15" s="42" t="s">
        <v>623</v>
      </c>
      <c r="B15" s="56" t="s">
        <v>69</v>
      </c>
      <c r="C15" s="37">
        <v>0</v>
      </c>
      <c r="D15" s="99"/>
      <c r="E15" s="37">
        <v>0</v>
      </c>
      <c r="F15" s="99"/>
      <c r="G15" s="37">
        <v>0</v>
      </c>
      <c r="H15" s="37"/>
      <c r="I15" s="37"/>
    </row>
    <row r="16" spans="1:10" ht="14.1" customHeight="1" x14ac:dyDescent="0.2">
      <c r="A16" s="42" t="s">
        <v>552</v>
      </c>
      <c r="B16" s="56" t="s">
        <v>83</v>
      </c>
      <c r="C16" s="37">
        <v>0</v>
      </c>
      <c r="D16" s="99"/>
      <c r="E16" s="37">
        <v>0</v>
      </c>
      <c r="F16" s="99"/>
      <c r="G16" s="37">
        <v>0</v>
      </c>
      <c r="H16" s="37"/>
      <c r="I16" s="37"/>
    </row>
    <row r="17" spans="1:9" ht="14.1" customHeight="1" x14ac:dyDescent="0.2">
      <c r="A17" s="42" t="s">
        <v>917</v>
      </c>
      <c r="B17" s="56" t="s">
        <v>91</v>
      </c>
      <c r="C17" s="37">
        <v>0</v>
      </c>
      <c r="D17" s="99">
        <v>0</v>
      </c>
      <c r="E17" s="37">
        <v>0</v>
      </c>
      <c r="F17" s="99">
        <v>0</v>
      </c>
      <c r="G17" s="37">
        <v>0</v>
      </c>
      <c r="H17" s="37">
        <v>0</v>
      </c>
      <c r="I17" s="37">
        <v>0</v>
      </c>
    </row>
    <row r="18" spans="1:9" ht="29.1" customHeight="1" x14ac:dyDescent="0.2">
      <c r="A18" s="42" t="s">
        <v>736</v>
      </c>
      <c r="B18" s="56" t="s">
        <v>96</v>
      </c>
      <c r="C18" s="38"/>
      <c r="D18" s="175"/>
      <c r="E18" s="38"/>
      <c r="F18" s="175"/>
      <c r="G18" s="37"/>
      <c r="H18" s="37"/>
      <c r="I18" s="38"/>
    </row>
    <row r="19" spans="1:9" ht="29.1" customHeight="1" x14ac:dyDescent="0.2">
      <c r="A19" s="43" t="s">
        <v>977</v>
      </c>
      <c r="B19" s="58" t="s">
        <v>198</v>
      </c>
      <c r="C19" s="100"/>
      <c r="D19" s="176"/>
      <c r="E19" s="100"/>
      <c r="F19" s="176"/>
      <c r="G19" s="39">
        <v>0</v>
      </c>
      <c r="H19" s="39">
        <v>0</v>
      </c>
      <c r="I19" s="100"/>
    </row>
    <row r="20" spans="1:9" ht="15" x14ac:dyDescent="0.2">
      <c r="A20" s="68"/>
      <c r="B20" s="68"/>
      <c r="C20" s="68"/>
      <c r="D20" s="68"/>
      <c r="E20" s="68"/>
      <c r="F20" s="68"/>
      <c r="G20" s="68"/>
      <c r="H20" s="68"/>
      <c r="I2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B7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rightToLeft="1" workbookViewId="0">
      <selection activeCell="C14" sqref="C14:D23"/>
    </sheetView>
  </sheetViews>
  <sheetFormatPr defaultColWidth="11.42578125" defaultRowHeight="12.75" x14ac:dyDescent="0.2"/>
  <cols>
    <col min="1" max="1" width="24.5703125" style="136" customWidth="1"/>
    <col min="2" max="2" width="20.5703125" style="136" customWidth="1"/>
    <col min="3" max="3" width="23.42578125" style="136" customWidth="1"/>
    <col min="4" max="5" width="21.5703125" style="136" customWidth="1"/>
    <col min="6" max="9" width="13.5703125" style="136" customWidth="1"/>
    <col min="10" max="16384" width="11.42578125" style="136"/>
  </cols>
  <sheetData>
    <row r="1" spans="1:8" ht="12.95" customHeight="1" x14ac:dyDescent="0.2">
      <c r="A1" s="167" t="s">
        <v>581</v>
      </c>
      <c r="B1" s="168"/>
      <c r="C1" s="168"/>
    </row>
    <row r="2" spans="1:8" ht="12.95" customHeight="1" x14ac:dyDescent="0.2">
      <c r="A2" s="167" t="s">
        <v>662</v>
      </c>
      <c r="B2" s="168"/>
      <c r="C2" s="168"/>
    </row>
    <row r="3" spans="1:8" ht="12.95" customHeight="1" x14ac:dyDescent="0.2">
      <c r="A3" s="139"/>
      <c r="B3" s="139"/>
      <c r="C3" s="139"/>
    </row>
    <row r="4" spans="1:8" ht="12.95" customHeight="1" x14ac:dyDescent="0.2">
      <c r="A4" s="160" t="s">
        <v>561</v>
      </c>
      <c r="B4" s="140" t="s">
        <v>24</v>
      </c>
      <c r="C4" s="172"/>
      <c r="D4" s="172"/>
    </row>
    <row r="5" spans="1:8" ht="12.95" customHeight="1" x14ac:dyDescent="0.2">
      <c r="A5" s="161" t="s">
        <v>1110</v>
      </c>
      <c r="B5" s="141">
        <v>44104</v>
      </c>
    </row>
    <row r="6" spans="1:8" ht="12.95" customHeight="1" x14ac:dyDescent="0.2">
      <c r="A6" s="161" t="s">
        <v>1714</v>
      </c>
      <c r="B6" s="142" t="s">
        <v>354</v>
      </c>
    </row>
    <row r="7" spans="1:8" ht="12.95" customHeight="1" x14ac:dyDescent="0.2">
      <c r="A7" s="143"/>
      <c r="B7" s="144"/>
    </row>
    <row r="8" spans="1:8" ht="12.95" customHeight="1" x14ac:dyDescent="0.2">
      <c r="A8" s="162" t="s">
        <v>878</v>
      </c>
      <c r="B8" s="145" t="str">
        <f>A11</f>
        <v>660-63</v>
      </c>
    </row>
    <row r="9" spans="1:8" ht="12.95" customHeight="1" x14ac:dyDescent="0.2"/>
    <row r="10" spans="1:8" ht="14.1" customHeight="1" x14ac:dyDescent="0.2">
      <c r="A10" s="166" t="s">
        <v>1715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73" t="s">
        <v>1716</v>
      </c>
      <c r="B11" s="139"/>
      <c r="C11" s="139"/>
      <c r="D11" s="139"/>
    </row>
    <row r="12" spans="1:8" ht="39.75" customHeight="1" x14ac:dyDescent="0.2">
      <c r="A12" s="152"/>
      <c r="B12" s="152"/>
      <c r="C12" s="148" t="s">
        <v>1885</v>
      </c>
      <c r="D12" s="148" t="s">
        <v>1886</v>
      </c>
    </row>
    <row r="13" spans="1:8" ht="17.25" customHeight="1" x14ac:dyDescent="0.2">
      <c r="A13" s="152"/>
      <c r="B13" s="152"/>
      <c r="C13" s="153" t="s">
        <v>22</v>
      </c>
      <c r="D13" s="153" t="s">
        <v>51</v>
      </c>
    </row>
    <row r="14" spans="1:8" ht="12.95" customHeight="1" x14ac:dyDescent="0.2">
      <c r="A14" s="148" t="s">
        <v>1717</v>
      </c>
      <c r="B14" s="153" t="s">
        <v>22</v>
      </c>
      <c r="C14" s="37">
        <v>278851000</v>
      </c>
      <c r="D14" s="37">
        <v>35526000</v>
      </c>
    </row>
    <row r="15" spans="1:8" ht="12.95" customHeight="1" x14ac:dyDescent="0.2">
      <c r="A15" s="148" t="s">
        <v>1718</v>
      </c>
      <c r="B15" s="153" t="s">
        <v>51</v>
      </c>
      <c r="C15" s="37">
        <v>3637000</v>
      </c>
      <c r="D15" s="37">
        <v>463000</v>
      </c>
    </row>
    <row r="16" spans="1:8" ht="12.95" customHeight="1" x14ac:dyDescent="0.2">
      <c r="A16" s="148" t="s">
        <v>1719</v>
      </c>
      <c r="B16" s="153" t="s">
        <v>69</v>
      </c>
      <c r="C16" s="37">
        <v>1286000</v>
      </c>
      <c r="D16" s="37">
        <v>164000</v>
      </c>
    </row>
    <row r="17" spans="1:4" ht="12.95" customHeight="1" x14ac:dyDescent="0.2">
      <c r="A17" s="148" t="s">
        <v>1720</v>
      </c>
      <c r="B17" s="153" t="s">
        <v>83</v>
      </c>
      <c r="C17" s="37">
        <v>0</v>
      </c>
      <c r="D17" s="37">
        <v>0</v>
      </c>
    </row>
    <row r="18" spans="1:4" ht="12.95" customHeight="1" x14ac:dyDescent="0.2">
      <c r="A18" s="148" t="s">
        <v>1721</v>
      </c>
      <c r="B18" s="153" t="s">
        <v>91</v>
      </c>
      <c r="C18" s="37">
        <v>426000</v>
      </c>
      <c r="D18" s="37">
        <v>54000</v>
      </c>
    </row>
    <row r="19" spans="1:4" ht="12.95" customHeight="1" x14ac:dyDescent="0.2">
      <c r="A19" s="148" t="s">
        <v>1722</v>
      </c>
      <c r="B19" s="153" t="s">
        <v>96</v>
      </c>
      <c r="C19" s="37">
        <v>13223000</v>
      </c>
      <c r="D19" s="37">
        <v>1685000</v>
      </c>
    </row>
    <row r="20" spans="1:4" ht="12.95" customHeight="1" x14ac:dyDescent="0.2">
      <c r="A20" s="148" t="s">
        <v>1723</v>
      </c>
      <c r="B20" s="153" t="s">
        <v>198</v>
      </c>
      <c r="C20" s="37">
        <v>297423000</v>
      </c>
      <c r="D20" s="37">
        <v>37892000</v>
      </c>
    </row>
    <row r="21" spans="1:4" ht="12.95" customHeight="1" x14ac:dyDescent="0.2">
      <c r="A21" s="148" t="s">
        <v>1724</v>
      </c>
      <c r="B21" s="153" t="s">
        <v>199</v>
      </c>
      <c r="C21" s="37">
        <v>5314000</v>
      </c>
      <c r="D21" s="37">
        <v>677000</v>
      </c>
    </row>
    <row r="22" spans="1:4" ht="12.95" customHeight="1" x14ac:dyDescent="0.2">
      <c r="A22" s="148" t="s">
        <v>964</v>
      </c>
      <c r="B22" s="153" t="s">
        <v>227</v>
      </c>
      <c r="C22" s="37">
        <v>22448000</v>
      </c>
      <c r="D22" s="37">
        <v>2860000</v>
      </c>
    </row>
    <row r="23" spans="1:4" ht="12.95" customHeight="1" x14ac:dyDescent="0.2">
      <c r="A23" s="150" t="s">
        <v>973</v>
      </c>
      <c r="B23" s="154" t="s">
        <v>23</v>
      </c>
      <c r="C23" s="39">
        <v>325185000</v>
      </c>
      <c r="D23" s="39">
        <v>41429000</v>
      </c>
    </row>
  </sheetData>
  <pageMargins left="0.7" right="0.7" top="0.75" bottom="0.75" header="0.3" footer="0.3"/>
  <pageSetup orientation="portrait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activeCell="D14" sqref="D14:F35"/>
    </sheetView>
  </sheetViews>
  <sheetFormatPr defaultColWidth="11.42578125" defaultRowHeight="12.75" x14ac:dyDescent="0.2"/>
  <cols>
    <col min="1" max="1" width="28.85546875" style="136" customWidth="1"/>
    <col min="2" max="2" width="47.5703125" style="136" customWidth="1"/>
    <col min="3" max="3" width="13.140625" style="136" customWidth="1"/>
    <col min="4" max="7" width="21.5703125" style="136" customWidth="1"/>
    <col min="8" max="9" width="13.5703125" style="136" customWidth="1"/>
    <col min="10" max="16384" width="11.42578125" style="136"/>
  </cols>
  <sheetData>
    <row r="1" spans="1:8" ht="12.95" customHeight="1" x14ac:dyDescent="0.2">
      <c r="A1" s="167" t="s">
        <v>581</v>
      </c>
      <c r="B1" s="168"/>
      <c r="C1" s="168"/>
      <c r="D1" s="139"/>
      <c r="E1" s="139"/>
    </row>
    <row r="2" spans="1:8" ht="12.95" customHeight="1" x14ac:dyDescent="0.2">
      <c r="A2" s="167" t="s">
        <v>662</v>
      </c>
      <c r="B2" s="168"/>
      <c r="C2" s="168"/>
      <c r="D2" s="139"/>
      <c r="E2" s="139"/>
    </row>
    <row r="3" spans="1:8" ht="12.95" customHeight="1" x14ac:dyDescent="0.2">
      <c r="A3" s="139"/>
      <c r="B3" s="139"/>
      <c r="C3" s="139"/>
      <c r="D3" s="139"/>
      <c r="E3" s="139"/>
    </row>
    <row r="4" spans="1:8" ht="12.95" customHeight="1" x14ac:dyDescent="0.2">
      <c r="A4" s="157" t="s">
        <v>561</v>
      </c>
      <c r="B4" s="140" t="s">
        <v>24</v>
      </c>
      <c r="C4" s="171"/>
      <c r="D4" s="171"/>
    </row>
    <row r="5" spans="1:8" ht="12.95" customHeight="1" x14ac:dyDescent="0.2">
      <c r="A5" s="158" t="s">
        <v>1110</v>
      </c>
      <c r="B5" s="141">
        <v>44104</v>
      </c>
      <c r="C5" s="139"/>
      <c r="D5" s="139"/>
    </row>
    <row r="6" spans="1:8" ht="12.95" customHeight="1" x14ac:dyDescent="0.2">
      <c r="A6" s="158" t="s">
        <v>1714</v>
      </c>
      <c r="B6" s="142" t="s">
        <v>354</v>
      </c>
      <c r="C6" s="139"/>
      <c r="D6" s="139"/>
    </row>
    <row r="7" spans="1:8" ht="12.95" customHeight="1" x14ac:dyDescent="0.2">
      <c r="A7" s="143"/>
      <c r="B7" s="144"/>
      <c r="C7" s="139"/>
      <c r="D7" s="139"/>
    </row>
    <row r="8" spans="1:8" ht="12.95" customHeight="1" x14ac:dyDescent="0.2">
      <c r="A8" s="159" t="s">
        <v>878</v>
      </c>
      <c r="B8" s="145" t="str">
        <f>A11</f>
        <v>660-64</v>
      </c>
      <c r="C8" s="139"/>
      <c r="D8" s="139"/>
    </row>
    <row r="9" spans="1:8" ht="12.95" customHeight="1" x14ac:dyDescent="0.2"/>
    <row r="10" spans="1:8" ht="14.1" customHeight="1" x14ac:dyDescent="0.2">
      <c r="A10" s="166" t="s">
        <v>1725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37" t="s">
        <v>1726</v>
      </c>
    </row>
    <row r="12" spans="1:8" ht="12.95" customHeight="1" x14ac:dyDescent="0.2">
      <c r="A12" s="152"/>
      <c r="B12" s="152"/>
      <c r="C12" s="152"/>
      <c r="D12" s="148" t="s">
        <v>1113</v>
      </c>
      <c r="E12" s="148" t="s">
        <v>1063</v>
      </c>
      <c r="F12" s="148" t="s">
        <v>1108</v>
      </c>
    </row>
    <row r="13" spans="1:8" ht="12.95" customHeight="1" x14ac:dyDescent="0.2">
      <c r="A13" s="152"/>
      <c r="B13" s="152"/>
      <c r="C13" s="152"/>
      <c r="D13" s="153" t="s">
        <v>22</v>
      </c>
      <c r="E13" s="153" t="s">
        <v>22</v>
      </c>
      <c r="F13" s="153" t="s">
        <v>22</v>
      </c>
    </row>
    <row r="14" spans="1:8" ht="12.95" customHeight="1" x14ac:dyDescent="0.2">
      <c r="A14" s="155" t="s">
        <v>1727</v>
      </c>
      <c r="B14" s="148" t="s">
        <v>1728</v>
      </c>
      <c r="C14" s="153" t="s">
        <v>22</v>
      </c>
      <c r="D14" s="37">
        <v>512687000</v>
      </c>
      <c r="E14" s="37">
        <v>442182000</v>
      </c>
      <c r="F14" s="37">
        <v>455580000</v>
      </c>
    </row>
    <row r="15" spans="1:8" ht="12.95" customHeight="1" x14ac:dyDescent="0.2">
      <c r="A15" s="155" t="s">
        <v>1727</v>
      </c>
      <c r="B15" s="148" t="s">
        <v>1729</v>
      </c>
      <c r="C15" s="153" t="s">
        <v>51</v>
      </c>
      <c r="D15" s="37">
        <v>-466000</v>
      </c>
      <c r="E15" s="37">
        <v>-152000</v>
      </c>
      <c r="F15" s="37">
        <v>-159000</v>
      </c>
    </row>
    <row r="16" spans="1:8" ht="12.95" customHeight="1" x14ac:dyDescent="0.2">
      <c r="A16" s="155" t="s">
        <v>1727</v>
      </c>
      <c r="B16" s="148" t="s">
        <v>1730</v>
      </c>
      <c r="C16" s="153" t="s">
        <v>69</v>
      </c>
      <c r="D16" s="37">
        <v>512221000</v>
      </c>
      <c r="E16" s="37">
        <v>442030000</v>
      </c>
      <c r="F16" s="37">
        <v>455421000</v>
      </c>
    </row>
    <row r="17" spans="1:6" ht="12.95" customHeight="1" x14ac:dyDescent="0.2">
      <c r="A17" s="155" t="s">
        <v>1731</v>
      </c>
      <c r="B17" s="148" t="s">
        <v>1732</v>
      </c>
      <c r="C17" s="153" t="s">
        <v>83</v>
      </c>
      <c r="D17" s="37">
        <v>1568000</v>
      </c>
      <c r="E17" s="37">
        <v>1221000</v>
      </c>
      <c r="F17" s="37">
        <v>848000</v>
      </c>
    </row>
    <row r="18" spans="1:6" ht="12.95" customHeight="1" x14ac:dyDescent="0.2">
      <c r="A18" s="155" t="s">
        <v>1731</v>
      </c>
      <c r="B18" s="148" t="s">
        <v>1733</v>
      </c>
      <c r="C18" s="153" t="s">
        <v>91</v>
      </c>
      <c r="D18" s="37">
        <v>10487000</v>
      </c>
      <c r="E18" s="37">
        <v>13329000</v>
      </c>
      <c r="F18" s="37">
        <v>12092000</v>
      </c>
    </row>
    <row r="19" spans="1:6" ht="12.95" customHeight="1" x14ac:dyDescent="0.2">
      <c r="A19" s="155" t="s">
        <v>1731</v>
      </c>
      <c r="B19" s="148" t="s">
        <v>1734</v>
      </c>
      <c r="C19" s="153" t="s">
        <v>96</v>
      </c>
      <c r="D19" s="37">
        <v>0</v>
      </c>
      <c r="E19" s="37">
        <v>0</v>
      </c>
      <c r="F19" s="37">
        <v>0</v>
      </c>
    </row>
    <row r="20" spans="1:6" ht="12.95" customHeight="1" x14ac:dyDescent="0.2">
      <c r="A20" s="155" t="s">
        <v>1731</v>
      </c>
      <c r="B20" s="148" t="s">
        <v>1735</v>
      </c>
      <c r="C20" s="153" t="s">
        <v>198</v>
      </c>
      <c r="D20" s="37">
        <v>-2896000</v>
      </c>
      <c r="E20" s="37">
        <v>-2224000</v>
      </c>
      <c r="F20" s="37">
        <v>-3301000</v>
      </c>
    </row>
    <row r="21" spans="1:6" ht="12.95" customHeight="1" x14ac:dyDescent="0.2">
      <c r="A21" s="155" t="s">
        <v>1731</v>
      </c>
      <c r="B21" s="148" t="s">
        <v>1736</v>
      </c>
      <c r="C21" s="153" t="s">
        <v>199</v>
      </c>
      <c r="D21" s="37">
        <v>0</v>
      </c>
      <c r="E21" s="37">
        <v>0</v>
      </c>
      <c r="F21" s="37">
        <v>0</v>
      </c>
    </row>
    <row r="22" spans="1:6" ht="12.95" customHeight="1" x14ac:dyDescent="0.2">
      <c r="A22" s="155" t="s">
        <v>1731</v>
      </c>
      <c r="B22" s="148" t="s">
        <v>1737</v>
      </c>
      <c r="C22" s="153" t="s">
        <v>227</v>
      </c>
      <c r="D22" s="37">
        <v>0</v>
      </c>
      <c r="E22" s="37">
        <v>0</v>
      </c>
      <c r="F22" s="37">
        <v>0</v>
      </c>
    </row>
    <row r="23" spans="1:6" ht="12.95" customHeight="1" x14ac:dyDescent="0.2">
      <c r="A23" s="155" t="s">
        <v>1731</v>
      </c>
      <c r="B23" s="148" t="s">
        <v>1738</v>
      </c>
      <c r="C23" s="153" t="s">
        <v>23</v>
      </c>
      <c r="D23" s="37">
        <v>0</v>
      </c>
      <c r="E23" s="37">
        <v>0</v>
      </c>
      <c r="F23" s="37">
        <v>0</v>
      </c>
    </row>
    <row r="24" spans="1:6" ht="12.95" customHeight="1" x14ac:dyDescent="0.2">
      <c r="A24" s="155" t="s">
        <v>1731</v>
      </c>
      <c r="B24" s="148" t="s">
        <v>1739</v>
      </c>
      <c r="C24" s="153" t="s">
        <v>29</v>
      </c>
      <c r="D24" s="37">
        <v>9159000</v>
      </c>
      <c r="E24" s="37">
        <v>12326000</v>
      </c>
      <c r="F24" s="37">
        <v>9639000</v>
      </c>
    </row>
    <row r="25" spans="1:6" ht="12.95" customHeight="1" x14ac:dyDescent="0.2">
      <c r="A25" s="155" t="s">
        <v>1740</v>
      </c>
      <c r="B25" s="148" t="s">
        <v>1741</v>
      </c>
      <c r="C25" s="153" t="s">
        <v>33</v>
      </c>
      <c r="D25" s="37">
        <v>2549000</v>
      </c>
      <c r="E25" s="37">
        <v>1244000</v>
      </c>
      <c r="F25" s="37">
        <v>1596000</v>
      </c>
    </row>
    <row r="26" spans="1:6" ht="12.95" customHeight="1" x14ac:dyDescent="0.2">
      <c r="A26" s="155" t="s">
        <v>1740</v>
      </c>
      <c r="B26" s="148" t="s">
        <v>1742</v>
      </c>
      <c r="C26" s="153" t="s">
        <v>40</v>
      </c>
      <c r="D26" s="37">
        <v>0</v>
      </c>
      <c r="E26" s="37">
        <v>0</v>
      </c>
      <c r="F26" s="37">
        <v>0</v>
      </c>
    </row>
    <row r="27" spans="1:6" ht="12.95" customHeight="1" x14ac:dyDescent="0.2">
      <c r="A27" s="155" t="s">
        <v>1740</v>
      </c>
      <c r="B27" s="148" t="s">
        <v>1743</v>
      </c>
      <c r="C27" s="153" t="s">
        <v>43</v>
      </c>
      <c r="D27" s="37">
        <v>0</v>
      </c>
      <c r="E27" s="37">
        <v>0</v>
      </c>
      <c r="F27" s="37">
        <v>0</v>
      </c>
    </row>
    <row r="28" spans="1:6" ht="12.95" customHeight="1" x14ac:dyDescent="0.2">
      <c r="A28" s="155" t="s">
        <v>1740</v>
      </c>
      <c r="B28" s="148" t="s">
        <v>1744</v>
      </c>
      <c r="C28" s="153" t="s">
        <v>45</v>
      </c>
      <c r="D28" s="37">
        <v>4646000</v>
      </c>
      <c r="E28" s="37">
        <v>2162000</v>
      </c>
      <c r="F28" s="37">
        <v>3424000</v>
      </c>
    </row>
    <row r="29" spans="1:6" ht="12.95" customHeight="1" x14ac:dyDescent="0.2">
      <c r="A29" s="155" t="s">
        <v>1740</v>
      </c>
      <c r="B29" s="148" t="s">
        <v>1745</v>
      </c>
      <c r="C29" s="153" t="s">
        <v>46</v>
      </c>
      <c r="D29" s="37">
        <v>7195000</v>
      </c>
      <c r="E29" s="37">
        <v>3406000</v>
      </c>
      <c r="F29" s="37">
        <v>5020000</v>
      </c>
    </row>
    <row r="30" spans="1:6" ht="12.95" customHeight="1" x14ac:dyDescent="0.2">
      <c r="A30" s="155" t="s">
        <v>1746</v>
      </c>
      <c r="B30" s="148" t="s">
        <v>1747</v>
      </c>
      <c r="C30" s="153" t="s">
        <v>47</v>
      </c>
      <c r="D30" s="37">
        <v>132283000</v>
      </c>
      <c r="E30" s="37">
        <v>122232000</v>
      </c>
      <c r="F30" s="37">
        <v>124706000</v>
      </c>
    </row>
    <row r="31" spans="1:6" ht="12.95" customHeight="1" x14ac:dyDescent="0.2">
      <c r="A31" s="155" t="s">
        <v>1746</v>
      </c>
      <c r="B31" s="148" t="s">
        <v>1748</v>
      </c>
      <c r="C31" s="153" t="s">
        <v>49</v>
      </c>
      <c r="D31" s="37">
        <v>-88846000</v>
      </c>
      <c r="E31" s="37">
        <v>-81566000</v>
      </c>
      <c r="F31" s="37">
        <v>-82966000</v>
      </c>
    </row>
    <row r="32" spans="1:6" ht="12.95" customHeight="1" x14ac:dyDescent="0.2">
      <c r="A32" s="155" t="s">
        <v>1746</v>
      </c>
      <c r="B32" s="148" t="s">
        <v>1749</v>
      </c>
      <c r="C32" s="153" t="s">
        <v>50</v>
      </c>
      <c r="D32" s="37">
        <v>43437000</v>
      </c>
      <c r="E32" s="37">
        <v>40666000</v>
      </c>
      <c r="F32" s="37">
        <v>41740000</v>
      </c>
    </row>
    <row r="33" spans="1:6" ht="12.95" customHeight="1" x14ac:dyDescent="0.2">
      <c r="A33" s="156" t="s">
        <v>1750</v>
      </c>
      <c r="B33" s="148" t="s">
        <v>629</v>
      </c>
      <c r="C33" s="153" t="s">
        <v>52</v>
      </c>
      <c r="D33" s="37">
        <v>38086000</v>
      </c>
      <c r="E33" s="37">
        <v>36882000</v>
      </c>
      <c r="F33" s="37">
        <v>37603000</v>
      </c>
    </row>
    <row r="34" spans="1:6" ht="12.95" customHeight="1" x14ac:dyDescent="0.2">
      <c r="A34" s="156" t="s">
        <v>1750</v>
      </c>
      <c r="B34" s="148" t="s">
        <v>972</v>
      </c>
      <c r="C34" s="153" t="s">
        <v>55</v>
      </c>
      <c r="D34" s="37">
        <v>572012000</v>
      </c>
      <c r="E34" s="37">
        <v>498428000</v>
      </c>
      <c r="F34" s="37">
        <v>511820000</v>
      </c>
    </row>
    <row r="35" spans="1:6" ht="12.95" customHeight="1" x14ac:dyDescent="0.2">
      <c r="A35" s="150" t="s">
        <v>765</v>
      </c>
      <c r="B35" s="150" t="s">
        <v>1751</v>
      </c>
      <c r="C35" s="154" t="s">
        <v>56</v>
      </c>
      <c r="D35" s="102">
        <v>6.66</v>
      </c>
      <c r="E35" s="102">
        <v>7.4</v>
      </c>
      <c r="F35" s="102">
        <v>7.35</v>
      </c>
    </row>
  </sheetData>
  <pageMargins left="0.7" right="0.7" top="0.75" bottom="0.75" header="0.3" footer="0.3"/>
  <pageSetup orientation="portrait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7"/>
  <sheetViews>
    <sheetView rightToLeft="1" workbookViewId="0">
      <selection activeCell="C14" sqref="C14:N17"/>
    </sheetView>
  </sheetViews>
  <sheetFormatPr defaultColWidth="11.42578125" defaultRowHeight="12.75" x14ac:dyDescent="0.2"/>
  <cols>
    <col min="1" max="1" width="16" style="136" customWidth="1"/>
    <col min="2" max="2" width="14.5703125" style="136" customWidth="1"/>
    <col min="3" max="3" width="17.5703125" style="136" customWidth="1"/>
    <col min="4" max="9" width="21.5703125" style="136" customWidth="1"/>
    <col min="10" max="10" width="22.85546875" style="136" customWidth="1"/>
    <col min="11" max="15" width="21.5703125" style="136" customWidth="1"/>
    <col min="16" max="16384" width="11.42578125" style="136"/>
  </cols>
  <sheetData>
    <row r="1" spans="1:14" ht="12.95" customHeight="1" x14ac:dyDescent="0.2">
      <c r="A1" s="167" t="s">
        <v>581</v>
      </c>
      <c r="B1" s="168"/>
      <c r="C1" s="168"/>
    </row>
    <row r="2" spans="1:14" ht="12.95" customHeight="1" x14ac:dyDescent="0.2">
      <c r="A2" s="167" t="s">
        <v>662</v>
      </c>
      <c r="B2" s="168"/>
      <c r="C2" s="168"/>
    </row>
    <row r="3" spans="1:14" ht="12.95" customHeight="1" x14ac:dyDescent="0.2">
      <c r="A3" s="139"/>
      <c r="B3" s="139"/>
      <c r="C3" s="139"/>
    </row>
    <row r="4" spans="1:14" ht="12.95" customHeight="1" x14ac:dyDescent="0.2">
      <c r="A4" s="160" t="s">
        <v>561</v>
      </c>
      <c r="B4" s="140" t="s">
        <v>24</v>
      </c>
      <c r="C4" s="172"/>
      <c r="D4" s="172"/>
    </row>
    <row r="5" spans="1:14" ht="12.95" customHeight="1" x14ac:dyDescent="0.2">
      <c r="A5" s="161" t="s">
        <v>1110</v>
      </c>
      <c r="B5" s="141">
        <v>44104</v>
      </c>
    </row>
    <row r="6" spans="1:14" ht="12.95" customHeight="1" x14ac:dyDescent="0.2">
      <c r="A6" s="161" t="s">
        <v>1714</v>
      </c>
      <c r="B6" s="142" t="s">
        <v>354</v>
      </c>
    </row>
    <row r="7" spans="1:14" ht="12.95" customHeight="1" x14ac:dyDescent="0.2">
      <c r="A7" s="143"/>
      <c r="B7" s="144"/>
    </row>
    <row r="8" spans="1:14" ht="12.95" customHeight="1" x14ac:dyDescent="0.2">
      <c r="A8" s="162" t="s">
        <v>878</v>
      </c>
      <c r="B8" s="145" t="str">
        <f>A11</f>
        <v>660-65</v>
      </c>
    </row>
    <row r="9" spans="1:14" ht="12.95" customHeight="1" x14ac:dyDescent="0.2"/>
    <row r="10" spans="1:14" ht="14.1" customHeight="1" x14ac:dyDescent="0.2">
      <c r="A10" s="166" t="s">
        <v>1752</v>
      </c>
      <c r="B10" s="164"/>
      <c r="C10" s="164"/>
      <c r="D10" s="164"/>
      <c r="E10" s="164"/>
      <c r="F10" s="164"/>
      <c r="G10" s="164"/>
      <c r="H10" s="164"/>
    </row>
    <row r="11" spans="1:14" ht="12.95" customHeight="1" x14ac:dyDescent="0.2">
      <c r="A11" s="137" t="s">
        <v>1753</v>
      </c>
    </row>
    <row r="12" spans="1:14" ht="102.75" customHeight="1" x14ac:dyDescent="0.2">
      <c r="A12" s="152"/>
      <c r="B12" s="152"/>
      <c r="C12" s="148" t="s">
        <v>1780</v>
      </c>
      <c r="D12" s="148" t="s">
        <v>1781</v>
      </c>
      <c r="E12" s="156" t="s">
        <v>1778</v>
      </c>
      <c r="F12" s="156" t="s">
        <v>1779</v>
      </c>
      <c r="G12" s="148" t="s">
        <v>1788</v>
      </c>
      <c r="H12" s="148" t="s">
        <v>1789</v>
      </c>
      <c r="I12" s="156" t="s">
        <v>1782</v>
      </c>
      <c r="J12" s="156" t="s">
        <v>1783</v>
      </c>
      <c r="K12" s="148" t="s">
        <v>1786</v>
      </c>
      <c r="L12" s="148" t="s">
        <v>1787</v>
      </c>
      <c r="M12" s="156" t="s">
        <v>1784</v>
      </c>
      <c r="N12" s="156" t="s">
        <v>1785</v>
      </c>
    </row>
    <row r="13" spans="1:14" ht="12.95" customHeight="1" x14ac:dyDescent="0.2">
      <c r="A13" s="152"/>
      <c r="B13" s="152"/>
      <c r="C13" s="153" t="s">
        <v>22</v>
      </c>
      <c r="D13" s="153" t="s">
        <v>51</v>
      </c>
      <c r="E13" s="153" t="s">
        <v>69</v>
      </c>
      <c r="F13" s="153" t="s">
        <v>83</v>
      </c>
      <c r="G13" s="153" t="s">
        <v>22</v>
      </c>
      <c r="H13" s="153" t="s">
        <v>51</v>
      </c>
      <c r="I13" s="153" t="s">
        <v>69</v>
      </c>
      <c r="J13" s="153" t="s">
        <v>83</v>
      </c>
      <c r="K13" s="153" t="s">
        <v>22</v>
      </c>
      <c r="L13" s="153" t="s">
        <v>51</v>
      </c>
      <c r="M13" s="153" t="s">
        <v>69</v>
      </c>
      <c r="N13" s="153" t="s">
        <v>83</v>
      </c>
    </row>
    <row r="14" spans="1:14" ht="12.95" customHeight="1" x14ac:dyDescent="0.2">
      <c r="A14" s="148" t="s">
        <v>1754</v>
      </c>
      <c r="B14" s="153" t="s">
        <v>22</v>
      </c>
      <c r="C14" s="37">
        <v>3658000</v>
      </c>
      <c r="D14" s="37">
        <v>302523000</v>
      </c>
      <c r="E14" s="37">
        <v>5092000</v>
      </c>
      <c r="F14" s="37">
        <v>301089000</v>
      </c>
      <c r="G14" s="37">
        <v>3417000</v>
      </c>
      <c r="H14" s="37">
        <v>290725000</v>
      </c>
      <c r="I14" s="37">
        <v>3273000</v>
      </c>
      <c r="J14" s="37">
        <v>290869000</v>
      </c>
      <c r="K14" s="37">
        <v>3511000</v>
      </c>
      <c r="L14" s="37">
        <v>295377000</v>
      </c>
      <c r="M14" s="37">
        <v>3330000</v>
      </c>
      <c r="N14" s="37">
        <v>295558000</v>
      </c>
    </row>
    <row r="15" spans="1:14" ht="12.95" customHeight="1" x14ac:dyDescent="0.2">
      <c r="A15" s="148" t="s">
        <v>530</v>
      </c>
      <c r="B15" s="153" t="s">
        <v>51</v>
      </c>
      <c r="C15" s="37">
        <v>4000</v>
      </c>
      <c r="D15" s="37">
        <v>74640000</v>
      </c>
      <c r="E15" s="37">
        <v>33000</v>
      </c>
      <c r="F15" s="37">
        <v>74611000</v>
      </c>
      <c r="G15" s="37">
        <v>7000</v>
      </c>
      <c r="H15" s="37">
        <v>69234000</v>
      </c>
      <c r="I15" s="37">
        <v>2000</v>
      </c>
      <c r="J15" s="37">
        <v>69239000</v>
      </c>
      <c r="K15" s="37">
        <v>5000</v>
      </c>
      <c r="L15" s="37">
        <v>68421000</v>
      </c>
      <c r="M15" s="37">
        <v>2000</v>
      </c>
      <c r="N15" s="37">
        <v>68424000</v>
      </c>
    </row>
    <row r="16" spans="1:14" ht="12.95" customHeight="1" x14ac:dyDescent="0.2">
      <c r="A16" s="148" t="s">
        <v>1755</v>
      </c>
      <c r="B16" s="153" t="s">
        <v>69</v>
      </c>
      <c r="C16" s="37">
        <v>228000</v>
      </c>
      <c r="D16" s="37">
        <v>131056000</v>
      </c>
      <c r="E16" s="37">
        <v>446000</v>
      </c>
      <c r="F16" s="37">
        <v>130838000</v>
      </c>
      <c r="G16" s="37">
        <v>209000</v>
      </c>
      <c r="H16" s="37">
        <v>121465000</v>
      </c>
      <c r="I16" s="37">
        <v>449000</v>
      </c>
      <c r="J16" s="37">
        <v>121225000</v>
      </c>
      <c r="K16" s="37">
        <v>343000</v>
      </c>
      <c r="L16" s="37">
        <v>123552000</v>
      </c>
      <c r="M16" s="37">
        <v>386000</v>
      </c>
      <c r="N16" s="37">
        <v>123509000</v>
      </c>
    </row>
    <row r="17" spans="1:14" ht="33" customHeight="1" x14ac:dyDescent="0.2">
      <c r="A17" s="150" t="s">
        <v>917</v>
      </c>
      <c r="B17" s="154" t="s">
        <v>83</v>
      </c>
      <c r="C17" s="39">
        <v>3890000</v>
      </c>
      <c r="D17" s="39">
        <v>508219000</v>
      </c>
      <c r="E17" s="39">
        <v>5571000</v>
      </c>
      <c r="F17" s="39">
        <v>506538000</v>
      </c>
      <c r="G17" s="39">
        <v>3633000</v>
      </c>
      <c r="H17" s="39">
        <v>481424000</v>
      </c>
      <c r="I17" s="39">
        <v>3724000</v>
      </c>
      <c r="J17" s="39">
        <v>481333000</v>
      </c>
      <c r="K17" s="39">
        <v>3859000</v>
      </c>
      <c r="L17" s="39">
        <v>487350000</v>
      </c>
      <c r="M17" s="39">
        <v>3718000</v>
      </c>
      <c r="N17" s="39">
        <v>487491000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7"/>
  <sheetViews>
    <sheetView rightToLeft="1" tabSelected="1" topLeftCell="A4" workbookViewId="0">
      <selection activeCell="A10" sqref="A10"/>
    </sheetView>
  </sheetViews>
  <sheetFormatPr defaultColWidth="11.42578125" defaultRowHeight="12.75" x14ac:dyDescent="0.2"/>
  <cols>
    <col min="1" max="1" width="31" style="136" customWidth="1"/>
    <col min="2" max="2" width="14.7109375" style="136" customWidth="1"/>
    <col min="3" max="3" width="18.5703125" style="136" customWidth="1"/>
    <col min="4" max="4" width="17.85546875" style="136" customWidth="1"/>
    <col min="5" max="37" width="21.5703125" style="136" customWidth="1"/>
    <col min="38" max="16384" width="11.42578125" style="136"/>
  </cols>
  <sheetData>
    <row r="1" spans="1:35" ht="12.95" customHeight="1" x14ac:dyDescent="0.2">
      <c r="A1" s="167" t="s">
        <v>581</v>
      </c>
      <c r="B1" s="168"/>
      <c r="C1" s="168"/>
    </row>
    <row r="2" spans="1:35" ht="12.95" customHeight="1" x14ac:dyDescent="0.2">
      <c r="A2" s="167" t="s">
        <v>662</v>
      </c>
      <c r="B2" s="168"/>
      <c r="C2" s="168"/>
    </row>
    <row r="3" spans="1:35" ht="12.95" customHeight="1" x14ac:dyDescent="0.2">
      <c r="A3" s="139"/>
      <c r="B3" s="139"/>
      <c r="C3" s="139"/>
    </row>
    <row r="4" spans="1:35" ht="12.95" customHeight="1" x14ac:dyDescent="0.2">
      <c r="A4" s="160" t="s">
        <v>561</v>
      </c>
      <c r="B4" s="140" t="s">
        <v>24</v>
      </c>
      <c r="C4" s="172"/>
      <c r="D4" s="172"/>
    </row>
    <row r="5" spans="1:35" ht="12.95" customHeight="1" x14ac:dyDescent="0.2">
      <c r="A5" s="161" t="s">
        <v>1110</v>
      </c>
      <c r="B5" s="141">
        <v>44104</v>
      </c>
    </row>
    <row r="6" spans="1:35" ht="12.95" customHeight="1" x14ac:dyDescent="0.2">
      <c r="A6" s="161" t="s">
        <v>1714</v>
      </c>
      <c r="B6" s="142" t="s">
        <v>354</v>
      </c>
    </row>
    <row r="7" spans="1:35" ht="12.95" customHeight="1" x14ac:dyDescent="0.2">
      <c r="A7" s="143"/>
      <c r="B7" s="144"/>
    </row>
    <row r="8" spans="1:35" ht="12.95" customHeight="1" x14ac:dyDescent="0.2">
      <c r="A8" s="162" t="s">
        <v>878</v>
      </c>
      <c r="B8" s="145" t="str">
        <f>A11</f>
        <v>660-66</v>
      </c>
    </row>
    <row r="9" spans="1:35" ht="12.95" customHeight="1" x14ac:dyDescent="0.2"/>
    <row r="10" spans="1:35" ht="14.1" customHeight="1" x14ac:dyDescent="0.2">
      <c r="A10" s="166" t="s">
        <v>1756</v>
      </c>
      <c r="B10" s="164"/>
      <c r="C10" s="164"/>
      <c r="D10" s="164"/>
      <c r="E10" s="164"/>
      <c r="F10" s="164"/>
      <c r="G10" s="164"/>
      <c r="H10" s="164"/>
    </row>
    <row r="11" spans="1:35" ht="12.95" customHeight="1" x14ac:dyDescent="0.2">
      <c r="A11" s="137" t="s">
        <v>1757</v>
      </c>
    </row>
    <row r="12" spans="1:35" ht="26.25" customHeight="1" x14ac:dyDescent="0.2">
      <c r="A12" s="139"/>
      <c r="B12" s="139"/>
      <c r="C12" s="156" t="s">
        <v>1113</v>
      </c>
      <c r="D12" s="156" t="s">
        <v>1113</v>
      </c>
      <c r="E12" s="156" t="s">
        <v>1113</v>
      </c>
      <c r="F12" s="156" t="s">
        <v>1113</v>
      </c>
      <c r="G12" s="156" t="s">
        <v>1113</v>
      </c>
      <c r="H12" s="156" t="s">
        <v>1113</v>
      </c>
      <c r="I12" s="156" t="s">
        <v>1113</v>
      </c>
      <c r="J12" s="156" t="s">
        <v>1113</v>
      </c>
      <c r="K12" s="156" t="s">
        <v>1113</v>
      </c>
      <c r="L12" s="156" t="s">
        <v>1113</v>
      </c>
      <c r="M12" s="156" t="s">
        <v>1113</v>
      </c>
      <c r="N12" s="156" t="s">
        <v>1063</v>
      </c>
      <c r="O12" s="156" t="s">
        <v>1063</v>
      </c>
      <c r="P12" s="156" t="s">
        <v>1063</v>
      </c>
      <c r="Q12" s="156" t="s">
        <v>1063</v>
      </c>
      <c r="R12" s="156" t="s">
        <v>1063</v>
      </c>
      <c r="S12" s="156" t="s">
        <v>1063</v>
      </c>
      <c r="T12" s="156" t="s">
        <v>1063</v>
      </c>
      <c r="U12" s="156" t="s">
        <v>1063</v>
      </c>
      <c r="V12" s="156" t="s">
        <v>1063</v>
      </c>
      <c r="W12" s="156" t="s">
        <v>1063</v>
      </c>
      <c r="X12" s="156" t="s">
        <v>1063</v>
      </c>
      <c r="Y12" s="156" t="s">
        <v>1108</v>
      </c>
      <c r="Z12" s="156" t="s">
        <v>1108</v>
      </c>
      <c r="AA12" s="156" t="s">
        <v>1108</v>
      </c>
      <c r="AB12" s="156" t="s">
        <v>1108</v>
      </c>
      <c r="AC12" s="156" t="s">
        <v>1108</v>
      </c>
      <c r="AD12" s="156" t="s">
        <v>1108</v>
      </c>
      <c r="AE12" s="156" t="s">
        <v>1108</v>
      </c>
      <c r="AF12" s="156" t="s">
        <v>1108</v>
      </c>
      <c r="AG12" s="156" t="s">
        <v>1108</v>
      </c>
      <c r="AH12" s="156" t="s">
        <v>1108</v>
      </c>
      <c r="AI12" s="156" t="s">
        <v>1108</v>
      </c>
    </row>
    <row r="13" spans="1:35" ht="60.75" customHeight="1" x14ac:dyDescent="0.2">
      <c r="A13" s="139"/>
      <c r="B13" s="139"/>
      <c r="C13" s="146" t="s">
        <v>1758</v>
      </c>
      <c r="D13" s="146" t="s">
        <v>1759</v>
      </c>
      <c r="E13" s="146" t="s">
        <v>1760</v>
      </c>
      <c r="F13" s="146" t="s">
        <v>1761</v>
      </c>
      <c r="G13" s="146" t="s">
        <v>1762</v>
      </c>
      <c r="H13" s="146" t="s">
        <v>1763</v>
      </c>
      <c r="I13" s="146" t="s">
        <v>1764</v>
      </c>
      <c r="J13" s="146" t="s">
        <v>22</v>
      </c>
      <c r="K13" s="146" t="s">
        <v>1765</v>
      </c>
      <c r="L13" s="146" t="s">
        <v>525</v>
      </c>
      <c r="M13" s="146" t="s">
        <v>1766</v>
      </c>
      <c r="N13" s="146" t="s">
        <v>1758</v>
      </c>
      <c r="O13" s="146" t="s">
        <v>1759</v>
      </c>
      <c r="P13" s="146" t="s">
        <v>1760</v>
      </c>
      <c r="Q13" s="146" t="s">
        <v>1761</v>
      </c>
      <c r="R13" s="146" t="s">
        <v>1762</v>
      </c>
      <c r="S13" s="146" t="s">
        <v>1763</v>
      </c>
      <c r="T13" s="146" t="s">
        <v>1764</v>
      </c>
      <c r="U13" s="146" t="s">
        <v>22</v>
      </c>
      <c r="V13" s="146" t="s">
        <v>1765</v>
      </c>
      <c r="W13" s="146" t="s">
        <v>525</v>
      </c>
      <c r="X13" s="146" t="s">
        <v>1766</v>
      </c>
      <c r="Y13" s="146" t="s">
        <v>1758</v>
      </c>
      <c r="Z13" s="146" t="s">
        <v>1759</v>
      </c>
      <c r="AA13" s="146" t="s">
        <v>1760</v>
      </c>
      <c r="AB13" s="146" t="s">
        <v>1761</v>
      </c>
      <c r="AC13" s="146" t="s">
        <v>1762</v>
      </c>
      <c r="AD13" s="146" t="s">
        <v>1763</v>
      </c>
      <c r="AE13" s="146" t="s">
        <v>1764</v>
      </c>
      <c r="AF13" s="146" t="s">
        <v>22</v>
      </c>
      <c r="AG13" s="146" t="s">
        <v>1765</v>
      </c>
      <c r="AH13" s="146" t="s">
        <v>525</v>
      </c>
      <c r="AI13" s="146" t="s">
        <v>1766</v>
      </c>
    </row>
    <row r="14" spans="1:35" ht="12.95" customHeight="1" x14ac:dyDescent="0.2">
      <c r="A14" s="139"/>
      <c r="B14" s="139"/>
      <c r="C14" s="147" t="s">
        <v>22</v>
      </c>
      <c r="D14" s="147" t="s">
        <v>51</v>
      </c>
      <c r="E14" s="147" t="s">
        <v>69</v>
      </c>
      <c r="F14" s="147" t="s">
        <v>83</v>
      </c>
      <c r="G14" s="147" t="s">
        <v>91</v>
      </c>
      <c r="H14" s="147" t="s">
        <v>96</v>
      </c>
      <c r="I14" s="147" t="s">
        <v>198</v>
      </c>
      <c r="J14" s="147" t="s">
        <v>199</v>
      </c>
      <c r="K14" s="147" t="s">
        <v>227</v>
      </c>
      <c r="L14" s="147" t="s">
        <v>23</v>
      </c>
      <c r="M14" s="147" t="s">
        <v>29</v>
      </c>
      <c r="N14" s="147" t="s">
        <v>22</v>
      </c>
      <c r="O14" s="147" t="s">
        <v>51</v>
      </c>
      <c r="P14" s="147" t="s">
        <v>69</v>
      </c>
      <c r="Q14" s="147" t="s">
        <v>83</v>
      </c>
      <c r="R14" s="147" t="s">
        <v>91</v>
      </c>
      <c r="S14" s="147" t="s">
        <v>96</v>
      </c>
      <c r="T14" s="147" t="s">
        <v>198</v>
      </c>
      <c r="U14" s="147" t="s">
        <v>199</v>
      </c>
      <c r="V14" s="147" t="s">
        <v>227</v>
      </c>
      <c r="W14" s="147" t="s">
        <v>23</v>
      </c>
      <c r="X14" s="147" t="s">
        <v>29</v>
      </c>
      <c r="Y14" s="147" t="s">
        <v>22</v>
      </c>
      <c r="Z14" s="147" t="s">
        <v>51</v>
      </c>
      <c r="AA14" s="147" t="s">
        <v>69</v>
      </c>
      <c r="AB14" s="147" t="s">
        <v>83</v>
      </c>
      <c r="AC14" s="147" t="s">
        <v>91</v>
      </c>
      <c r="AD14" s="147" t="s">
        <v>96</v>
      </c>
      <c r="AE14" s="147" t="s">
        <v>198</v>
      </c>
      <c r="AF14" s="147" t="s">
        <v>199</v>
      </c>
      <c r="AG14" s="147" t="s">
        <v>227</v>
      </c>
      <c r="AH14" s="147" t="s">
        <v>23</v>
      </c>
      <c r="AI14" s="147" t="s">
        <v>29</v>
      </c>
    </row>
    <row r="15" spans="1:35" ht="12.95" customHeight="1" x14ac:dyDescent="0.2">
      <c r="A15" s="156" t="s">
        <v>1767</v>
      </c>
      <c r="B15" s="153" t="s">
        <v>22</v>
      </c>
      <c r="C15" s="37">
        <v>150927000</v>
      </c>
      <c r="D15" s="37">
        <v>0</v>
      </c>
      <c r="E15" s="37">
        <v>14576000</v>
      </c>
      <c r="F15" s="37">
        <v>0</v>
      </c>
      <c r="G15" s="37">
        <v>1024000</v>
      </c>
      <c r="H15" s="37">
        <v>0</v>
      </c>
      <c r="I15" s="37">
        <v>0</v>
      </c>
      <c r="J15" s="37">
        <v>86000</v>
      </c>
      <c r="K15" s="37">
        <v>30000</v>
      </c>
      <c r="L15" s="37">
        <v>0</v>
      </c>
      <c r="M15" s="37">
        <v>166643000</v>
      </c>
      <c r="N15" s="37">
        <v>105123000</v>
      </c>
      <c r="O15" s="37">
        <v>0</v>
      </c>
      <c r="P15" s="37">
        <v>7458000</v>
      </c>
      <c r="Q15" s="37">
        <v>0</v>
      </c>
      <c r="R15" s="37">
        <v>949000</v>
      </c>
      <c r="S15" s="37">
        <v>0</v>
      </c>
      <c r="T15" s="37">
        <v>0</v>
      </c>
      <c r="U15" s="37">
        <v>133000</v>
      </c>
      <c r="V15" s="37">
        <v>0</v>
      </c>
      <c r="W15" s="37">
        <v>0</v>
      </c>
      <c r="X15" s="37">
        <v>113663000</v>
      </c>
      <c r="Y15" s="37">
        <v>114338000</v>
      </c>
      <c r="Z15" s="37">
        <v>0</v>
      </c>
      <c r="AA15" s="37">
        <v>8310000</v>
      </c>
      <c r="AB15" s="37">
        <v>0</v>
      </c>
      <c r="AC15" s="37">
        <v>1116000</v>
      </c>
      <c r="AD15" s="37">
        <v>0</v>
      </c>
      <c r="AE15" s="37">
        <v>0</v>
      </c>
      <c r="AF15" s="37">
        <v>181000</v>
      </c>
      <c r="AG15" s="37">
        <v>0</v>
      </c>
      <c r="AH15" s="37">
        <v>0</v>
      </c>
      <c r="AI15" s="37">
        <v>123945000</v>
      </c>
    </row>
    <row r="16" spans="1:35" ht="12.95" customHeight="1" x14ac:dyDescent="0.2">
      <c r="A16" s="156" t="s">
        <v>1768</v>
      </c>
      <c r="B16" s="153" t="s">
        <v>51</v>
      </c>
      <c r="C16" s="37">
        <v>1726000</v>
      </c>
      <c r="D16" s="37">
        <v>0</v>
      </c>
      <c r="E16" s="37">
        <v>5570000</v>
      </c>
      <c r="F16" s="37">
        <v>0</v>
      </c>
      <c r="G16" s="37">
        <v>5065000</v>
      </c>
      <c r="H16" s="37">
        <v>0</v>
      </c>
      <c r="I16" s="37">
        <v>0</v>
      </c>
      <c r="J16" s="37">
        <v>15000</v>
      </c>
      <c r="K16" s="37">
        <v>0</v>
      </c>
      <c r="L16" s="37">
        <v>0</v>
      </c>
      <c r="M16" s="37">
        <v>12376000</v>
      </c>
      <c r="N16" s="37">
        <v>1753000</v>
      </c>
      <c r="O16" s="37">
        <v>0</v>
      </c>
      <c r="P16" s="37">
        <v>4851000</v>
      </c>
      <c r="Q16" s="37">
        <v>0</v>
      </c>
      <c r="R16" s="37">
        <v>5309000</v>
      </c>
      <c r="S16" s="37">
        <v>0</v>
      </c>
      <c r="T16" s="37">
        <v>0</v>
      </c>
      <c r="U16" s="37">
        <v>3000</v>
      </c>
      <c r="V16" s="37">
        <v>0</v>
      </c>
      <c r="W16" s="37">
        <v>0</v>
      </c>
      <c r="X16" s="37">
        <v>11916000</v>
      </c>
      <c r="Y16" s="37">
        <v>1843000</v>
      </c>
      <c r="Z16" s="37">
        <v>0</v>
      </c>
      <c r="AA16" s="37">
        <v>5168000</v>
      </c>
      <c r="AB16" s="37">
        <v>0</v>
      </c>
      <c r="AC16" s="37">
        <v>5269000</v>
      </c>
      <c r="AD16" s="37">
        <v>0</v>
      </c>
      <c r="AE16" s="37">
        <v>0</v>
      </c>
      <c r="AF16" s="37">
        <v>6000</v>
      </c>
      <c r="AG16" s="37">
        <v>0</v>
      </c>
      <c r="AH16" s="37">
        <v>0</v>
      </c>
      <c r="AI16" s="37">
        <v>12286000</v>
      </c>
    </row>
    <row r="17" spans="1:35" ht="12.95" customHeight="1" x14ac:dyDescent="0.2">
      <c r="A17" s="156" t="s">
        <v>1769</v>
      </c>
      <c r="B17" s="153" t="s">
        <v>69</v>
      </c>
      <c r="C17" s="37">
        <v>3612000</v>
      </c>
      <c r="D17" s="37">
        <v>0</v>
      </c>
      <c r="E17" s="37">
        <v>13631000</v>
      </c>
      <c r="F17" s="37">
        <v>0</v>
      </c>
      <c r="G17" s="37">
        <v>2388000</v>
      </c>
      <c r="H17" s="37">
        <v>0</v>
      </c>
      <c r="I17" s="37">
        <v>0</v>
      </c>
      <c r="J17" s="37">
        <v>526000</v>
      </c>
      <c r="K17" s="37">
        <v>0</v>
      </c>
      <c r="L17" s="37">
        <v>0</v>
      </c>
      <c r="M17" s="37">
        <v>20157000</v>
      </c>
      <c r="N17" s="37">
        <v>2475000</v>
      </c>
      <c r="O17" s="37">
        <v>0</v>
      </c>
      <c r="P17" s="37">
        <v>12107000</v>
      </c>
      <c r="Q17" s="37">
        <v>0</v>
      </c>
      <c r="R17" s="37">
        <v>2207000</v>
      </c>
      <c r="S17" s="37">
        <v>0</v>
      </c>
      <c r="T17" s="37">
        <v>0</v>
      </c>
      <c r="U17" s="37">
        <v>508000</v>
      </c>
      <c r="V17" s="37">
        <v>0</v>
      </c>
      <c r="W17" s="37">
        <v>0</v>
      </c>
      <c r="X17" s="37">
        <v>17297000</v>
      </c>
      <c r="Y17" s="37">
        <v>2469000</v>
      </c>
      <c r="Z17" s="37">
        <v>0</v>
      </c>
      <c r="AA17" s="37">
        <v>13973000</v>
      </c>
      <c r="AB17" s="37">
        <v>0</v>
      </c>
      <c r="AC17" s="37">
        <v>2544000</v>
      </c>
      <c r="AD17" s="37">
        <v>0</v>
      </c>
      <c r="AE17" s="37">
        <v>0</v>
      </c>
      <c r="AF17" s="37">
        <v>588000</v>
      </c>
      <c r="AG17" s="37">
        <v>0</v>
      </c>
      <c r="AH17" s="37">
        <v>0</v>
      </c>
      <c r="AI17" s="37">
        <v>19574000</v>
      </c>
    </row>
    <row r="18" spans="1:35" ht="12.95" customHeight="1" x14ac:dyDescent="0.2">
      <c r="A18" s="156" t="s">
        <v>1770</v>
      </c>
      <c r="B18" s="153" t="s">
        <v>83</v>
      </c>
      <c r="C18" s="37">
        <v>0</v>
      </c>
      <c r="D18" s="37">
        <v>0</v>
      </c>
      <c r="E18" s="37">
        <v>2363000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2363000</v>
      </c>
      <c r="N18" s="37">
        <v>0</v>
      </c>
      <c r="O18" s="37">
        <v>0</v>
      </c>
      <c r="P18" s="37">
        <v>2000000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2000000</v>
      </c>
      <c r="Y18" s="37">
        <v>0</v>
      </c>
      <c r="Z18" s="37">
        <v>0</v>
      </c>
      <c r="AA18" s="37">
        <v>1790000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1790000</v>
      </c>
    </row>
    <row r="19" spans="1:35" ht="12.95" customHeight="1" x14ac:dyDescent="0.2">
      <c r="A19" s="156" t="s">
        <v>1771</v>
      </c>
      <c r="B19" s="153" t="s">
        <v>91</v>
      </c>
      <c r="C19" s="37">
        <v>0</v>
      </c>
      <c r="D19" s="37">
        <v>0</v>
      </c>
      <c r="E19" s="37">
        <v>12087000</v>
      </c>
      <c r="F19" s="37">
        <v>0</v>
      </c>
      <c r="G19" s="37">
        <v>1127000</v>
      </c>
      <c r="H19" s="37">
        <v>0</v>
      </c>
      <c r="I19" s="37">
        <v>0</v>
      </c>
      <c r="J19" s="37">
        <v>96857000</v>
      </c>
      <c r="K19" s="37">
        <v>356000</v>
      </c>
      <c r="L19" s="37">
        <v>0</v>
      </c>
      <c r="M19" s="37">
        <v>110427000</v>
      </c>
      <c r="N19" s="37">
        <v>0</v>
      </c>
      <c r="O19" s="37">
        <v>0</v>
      </c>
      <c r="P19" s="37">
        <v>9421000</v>
      </c>
      <c r="Q19" s="37">
        <v>0</v>
      </c>
      <c r="R19" s="37">
        <v>879000</v>
      </c>
      <c r="S19" s="37">
        <v>0</v>
      </c>
      <c r="T19" s="37">
        <v>0</v>
      </c>
      <c r="U19" s="37">
        <v>96343000</v>
      </c>
      <c r="V19" s="37">
        <v>260000</v>
      </c>
      <c r="W19" s="37">
        <v>0</v>
      </c>
      <c r="X19" s="37">
        <v>106903000</v>
      </c>
      <c r="Y19" s="37">
        <v>0</v>
      </c>
      <c r="Z19" s="37">
        <v>0</v>
      </c>
      <c r="AA19" s="37">
        <v>9700000</v>
      </c>
      <c r="AB19" s="37">
        <v>0</v>
      </c>
      <c r="AC19" s="37">
        <v>894000</v>
      </c>
      <c r="AD19" s="37">
        <v>0</v>
      </c>
      <c r="AE19" s="37">
        <v>0</v>
      </c>
      <c r="AF19" s="37">
        <v>96446000</v>
      </c>
      <c r="AG19" s="37">
        <v>279000</v>
      </c>
      <c r="AH19" s="37">
        <v>0</v>
      </c>
      <c r="AI19" s="37">
        <v>107319000</v>
      </c>
    </row>
    <row r="20" spans="1:35" ht="12.95" customHeight="1" x14ac:dyDescent="0.2">
      <c r="A20" s="156" t="s">
        <v>1772</v>
      </c>
      <c r="B20" s="153" t="s">
        <v>96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36391000</v>
      </c>
      <c r="J20" s="37">
        <v>0</v>
      </c>
      <c r="K20" s="37">
        <v>0</v>
      </c>
      <c r="L20" s="37">
        <v>0</v>
      </c>
      <c r="M20" s="37">
        <v>36391000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38361000</v>
      </c>
      <c r="U20" s="37">
        <v>0</v>
      </c>
      <c r="V20" s="37">
        <v>0</v>
      </c>
      <c r="W20" s="37">
        <v>0</v>
      </c>
      <c r="X20" s="37">
        <v>38361000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38439000</v>
      </c>
      <c r="AF20" s="37">
        <v>0</v>
      </c>
      <c r="AG20" s="37">
        <v>0</v>
      </c>
      <c r="AH20" s="37">
        <v>0</v>
      </c>
      <c r="AI20" s="37">
        <v>38439000</v>
      </c>
    </row>
    <row r="21" spans="1:35" ht="12.95" customHeight="1" x14ac:dyDescent="0.2">
      <c r="A21" s="156" t="s">
        <v>1773</v>
      </c>
      <c r="B21" s="153" t="s">
        <v>198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15460000</v>
      </c>
      <c r="J21" s="37">
        <v>0</v>
      </c>
      <c r="K21" s="37">
        <v>0</v>
      </c>
      <c r="L21" s="37">
        <v>0</v>
      </c>
      <c r="M21" s="37">
        <v>15460000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15724000</v>
      </c>
      <c r="U21" s="37">
        <v>0</v>
      </c>
      <c r="V21" s="37">
        <v>0</v>
      </c>
      <c r="W21" s="37">
        <v>0</v>
      </c>
      <c r="X21" s="37">
        <v>15724000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15540000</v>
      </c>
      <c r="AF21" s="37">
        <v>0</v>
      </c>
      <c r="AG21" s="37">
        <v>0</v>
      </c>
      <c r="AH21" s="37">
        <v>0</v>
      </c>
      <c r="AI21" s="37">
        <v>15540000</v>
      </c>
    </row>
    <row r="22" spans="1:35" ht="12.95" customHeight="1" x14ac:dyDescent="0.2">
      <c r="A22" s="156" t="s">
        <v>1774</v>
      </c>
      <c r="B22" s="153" t="s">
        <v>199</v>
      </c>
      <c r="C22" s="37">
        <v>0</v>
      </c>
      <c r="D22" s="37">
        <v>0</v>
      </c>
      <c r="E22" s="37">
        <v>0</v>
      </c>
      <c r="F22" s="37">
        <v>28245000</v>
      </c>
      <c r="G22" s="37">
        <v>21914000</v>
      </c>
      <c r="H22" s="37">
        <v>12272000</v>
      </c>
      <c r="I22" s="37">
        <v>23685000</v>
      </c>
      <c r="J22" s="37">
        <v>2167000</v>
      </c>
      <c r="K22" s="37">
        <v>0</v>
      </c>
      <c r="L22" s="37">
        <v>0</v>
      </c>
      <c r="M22" s="37">
        <v>88283000</v>
      </c>
      <c r="N22" s="37">
        <v>0</v>
      </c>
      <c r="O22" s="37">
        <v>0</v>
      </c>
      <c r="P22" s="37">
        <v>0</v>
      </c>
      <c r="Q22" s="37">
        <v>28309000</v>
      </c>
      <c r="R22" s="37">
        <v>19557000</v>
      </c>
      <c r="S22" s="37">
        <v>7018000</v>
      </c>
      <c r="T22" s="37">
        <v>26154000</v>
      </c>
      <c r="U22" s="37">
        <v>2248000</v>
      </c>
      <c r="V22" s="37">
        <v>0</v>
      </c>
      <c r="W22" s="37">
        <v>0</v>
      </c>
      <c r="X22" s="37">
        <v>83286000</v>
      </c>
      <c r="Y22" s="37">
        <v>0</v>
      </c>
      <c r="Z22" s="37">
        <v>0</v>
      </c>
      <c r="AA22" s="37">
        <v>0</v>
      </c>
      <c r="AB22" s="37">
        <v>28226000</v>
      </c>
      <c r="AC22" s="37">
        <v>20194000</v>
      </c>
      <c r="AD22" s="37">
        <v>8057000</v>
      </c>
      <c r="AE22" s="37">
        <v>25573000</v>
      </c>
      <c r="AF22" s="37">
        <v>2226000</v>
      </c>
      <c r="AG22" s="37">
        <v>0</v>
      </c>
      <c r="AH22" s="37">
        <v>0</v>
      </c>
      <c r="AI22" s="37">
        <v>84276000</v>
      </c>
    </row>
    <row r="23" spans="1:35" ht="12.95" customHeight="1" x14ac:dyDescent="0.2">
      <c r="A23" s="156" t="s">
        <v>1775</v>
      </c>
      <c r="B23" s="153" t="s">
        <v>227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63495000</v>
      </c>
      <c r="K23" s="37">
        <v>0</v>
      </c>
      <c r="L23" s="37">
        <v>0</v>
      </c>
      <c r="M23" s="37">
        <v>63495000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58827000</v>
      </c>
      <c r="V23" s="37">
        <v>0</v>
      </c>
      <c r="W23" s="37">
        <v>0</v>
      </c>
      <c r="X23" s="37">
        <v>58827000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59236000</v>
      </c>
      <c r="AG23" s="37">
        <v>0</v>
      </c>
      <c r="AH23" s="37">
        <v>0</v>
      </c>
      <c r="AI23" s="37">
        <v>59236000</v>
      </c>
    </row>
    <row r="24" spans="1:35" ht="12.95" customHeight="1" x14ac:dyDescent="0.2">
      <c r="A24" s="156" t="s">
        <v>1776</v>
      </c>
      <c r="B24" s="153" t="s">
        <v>23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1496000</v>
      </c>
      <c r="K24" s="37">
        <v>1894000</v>
      </c>
      <c r="L24" s="37">
        <v>0</v>
      </c>
      <c r="M24" s="37">
        <v>3390000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1198000</v>
      </c>
      <c r="V24" s="37">
        <v>1693000</v>
      </c>
      <c r="W24" s="37">
        <v>0</v>
      </c>
      <c r="X24" s="37">
        <v>2891000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1519000</v>
      </c>
      <c r="AG24" s="37">
        <v>1947000</v>
      </c>
      <c r="AH24" s="37">
        <v>0</v>
      </c>
      <c r="AI24" s="37">
        <v>3466000</v>
      </c>
    </row>
    <row r="25" spans="1:35" ht="12.95" customHeight="1" x14ac:dyDescent="0.2">
      <c r="A25" s="156" t="s">
        <v>905</v>
      </c>
      <c r="B25" s="153" t="s">
        <v>29</v>
      </c>
      <c r="C25" s="37">
        <v>3290000</v>
      </c>
      <c r="D25" s="37">
        <v>0</v>
      </c>
      <c r="E25" s="37">
        <v>731000</v>
      </c>
      <c r="F25" s="37">
        <v>0</v>
      </c>
      <c r="G25" s="37">
        <v>0</v>
      </c>
      <c r="H25" s="37">
        <v>0</v>
      </c>
      <c r="I25" s="37">
        <v>0</v>
      </c>
      <c r="J25" s="37">
        <v>10135000</v>
      </c>
      <c r="K25" s="37">
        <v>799000</v>
      </c>
      <c r="L25" s="37">
        <v>0</v>
      </c>
      <c r="M25" s="37">
        <v>14955000</v>
      </c>
      <c r="N25" s="37">
        <v>3127000</v>
      </c>
      <c r="O25" s="37">
        <v>0</v>
      </c>
      <c r="P25" s="37">
        <v>1032000</v>
      </c>
      <c r="Q25" s="37">
        <v>0</v>
      </c>
      <c r="R25" s="37">
        <v>0</v>
      </c>
      <c r="S25" s="37">
        <v>0</v>
      </c>
      <c r="T25" s="37">
        <v>0</v>
      </c>
      <c r="U25" s="37">
        <v>8239000</v>
      </c>
      <c r="V25" s="37">
        <v>726000</v>
      </c>
      <c r="W25" s="37">
        <v>0</v>
      </c>
      <c r="X25" s="37">
        <v>13124000</v>
      </c>
      <c r="Y25" s="37">
        <v>2675000</v>
      </c>
      <c r="Z25" s="37">
        <v>0</v>
      </c>
      <c r="AA25" s="37">
        <v>1033000</v>
      </c>
      <c r="AB25" s="37">
        <v>0</v>
      </c>
      <c r="AC25" s="37">
        <v>0</v>
      </c>
      <c r="AD25" s="37">
        <v>0</v>
      </c>
      <c r="AE25" s="37">
        <v>0</v>
      </c>
      <c r="AF25" s="37">
        <v>8641000</v>
      </c>
      <c r="AG25" s="37">
        <v>742000</v>
      </c>
      <c r="AH25" s="37">
        <v>0</v>
      </c>
      <c r="AI25" s="37">
        <v>13091000</v>
      </c>
    </row>
    <row r="26" spans="1:35" ht="12.95" customHeight="1" x14ac:dyDescent="0.2">
      <c r="A26" s="148" t="s">
        <v>1777</v>
      </c>
      <c r="B26" s="153" t="s">
        <v>33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4480000</v>
      </c>
      <c r="K26" s="37">
        <v>799000</v>
      </c>
      <c r="L26" s="37">
        <v>0</v>
      </c>
      <c r="M26" s="37">
        <v>5279000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3705000</v>
      </c>
      <c r="V26" s="37">
        <v>726000</v>
      </c>
      <c r="W26" s="37">
        <v>0</v>
      </c>
      <c r="X26" s="37">
        <v>4431000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4225000</v>
      </c>
      <c r="AG26" s="37">
        <v>742000</v>
      </c>
      <c r="AH26" s="37">
        <v>0</v>
      </c>
      <c r="AI26" s="37">
        <v>4967000</v>
      </c>
    </row>
    <row r="27" spans="1:35" ht="12.95" customHeight="1" x14ac:dyDescent="0.2">
      <c r="A27" s="155" t="s">
        <v>917</v>
      </c>
      <c r="B27" s="154" t="s">
        <v>40</v>
      </c>
      <c r="C27" s="39">
        <v>159555000</v>
      </c>
      <c r="D27" s="39">
        <v>0</v>
      </c>
      <c r="E27" s="39">
        <v>48958000</v>
      </c>
      <c r="F27" s="39">
        <v>28245000</v>
      </c>
      <c r="G27" s="39">
        <v>31518000</v>
      </c>
      <c r="H27" s="39">
        <v>12272000</v>
      </c>
      <c r="I27" s="39">
        <v>75536000</v>
      </c>
      <c r="J27" s="39">
        <v>174777000</v>
      </c>
      <c r="K27" s="39">
        <v>3079000</v>
      </c>
      <c r="L27" s="39">
        <v>0</v>
      </c>
      <c r="M27" s="39">
        <v>533940000</v>
      </c>
      <c r="N27" s="39">
        <v>112478000</v>
      </c>
      <c r="O27" s="39">
        <v>0</v>
      </c>
      <c r="P27" s="39">
        <v>36869000</v>
      </c>
      <c r="Q27" s="39">
        <v>28309000</v>
      </c>
      <c r="R27" s="39">
        <v>28901000</v>
      </c>
      <c r="S27" s="39">
        <v>7018000</v>
      </c>
      <c r="T27" s="39">
        <v>80239000</v>
      </c>
      <c r="U27" s="39">
        <v>167499000</v>
      </c>
      <c r="V27" s="39">
        <v>2679000</v>
      </c>
      <c r="W27" s="39">
        <v>0</v>
      </c>
      <c r="X27" s="39">
        <v>463992000</v>
      </c>
      <c r="Y27" s="39">
        <v>121325000</v>
      </c>
      <c r="Z27" s="39">
        <v>0</v>
      </c>
      <c r="AA27" s="39">
        <v>39974000</v>
      </c>
      <c r="AB27" s="39">
        <v>28226000</v>
      </c>
      <c r="AC27" s="39">
        <v>30017000</v>
      </c>
      <c r="AD27" s="39">
        <v>8057000</v>
      </c>
      <c r="AE27" s="39">
        <v>79552000</v>
      </c>
      <c r="AF27" s="39">
        <v>168843000</v>
      </c>
      <c r="AG27" s="39">
        <v>2968000</v>
      </c>
      <c r="AH27" s="39">
        <v>0</v>
      </c>
      <c r="AI27" s="39">
        <v>478962000</v>
      </c>
    </row>
  </sheetData>
  <pageMargins left="0.7" right="0.7" top="0.75" bottom="0.75" header="0.3" footer="0.3"/>
  <pageSetup orientation="portrait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98</v>
      </c>
    </row>
    <row r="2" spans="1:254" x14ac:dyDescent="0.2">
      <c r="A2" t="s">
        <v>0</v>
      </c>
      <c r="B2" t="s">
        <v>109</v>
      </c>
    </row>
    <row r="3" spans="1:254" x14ac:dyDescent="0.2">
      <c r="A3" t="s">
        <v>0</v>
      </c>
      <c r="B3" t="s">
        <v>131</v>
      </c>
    </row>
    <row r="4" spans="1:254" x14ac:dyDescent="0.2">
      <c r="A4" t="s">
        <v>491</v>
      </c>
      <c r="B4" t="s">
        <v>492</v>
      </c>
      <c r="C4" t="s">
        <v>482</v>
      </c>
      <c r="D4" t="s">
        <v>487</v>
      </c>
      <c r="E4" t="s">
        <v>262</v>
      </c>
      <c r="F4" t="s">
        <v>261</v>
      </c>
      <c r="G4" t="s">
        <v>483</v>
      </c>
      <c r="H4" t="s">
        <v>485</v>
      </c>
      <c r="I4" t="s">
        <v>263</v>
      </c>
      <c r="J4" t="s">
        <v>363</v>
      </c>
      <c r="K4" t="s">
        <v>484</v>
      </c>
      <c r="L4" t="s">
        <v>353</v>
      </c>
      <c r="M4" t="s">
        <v>361</v>
      </c>
      <c r="N4" t="s">
        <v>359</v>
      </c>
      <c r="O4" t="s">
        <v>358</v>
      </c>
      <c r="P4" t="s">
        <v>452</v>
      </c>
      <c r="Q4" t="s">
        <v>250</v>
      </c>
      <c r="R4" t="s">
        <v>251</v>
      </c>
      <c r="S4" t="s">
        <v>310</v>
      </c>
      <c r="T4" t="s">
        <v>249</v>
      </c>
      <c r="U4" t="s">
        <v>248</v>
      </c>
      <c r="V4" t="s">
        <v>252</v>
      </c>
      <c r="W4" t="s">
        <v>258</v>
      </c>
      <c r="X4" t="s">
        <v>260</v>
      </c>
      <c r="Y4" t="s">
        <v>253</v>
      </c>
      <c r="Z4" t="s">
        <v>316</v>
      </c>
      <c r="AA4" t="s">
        <v>247</v>
      </c>
      <c r="AB4" t="s">
        <v>311</v>
      </c>
      <c r="AC4" t="s">
        <v>255</v>
      </c>
      <c r="AD4" t="s">
        <v>246</v>
      </c>
      <c r="AE4" t="s">
        <v>313</v>
      </c>
      <c r="AF4" t="s">
        <v>256</v>
      </c>
      <c r="AG4" t="s">
        <v>486</v>
      </c>
      <c r="AH4" t="s">
        <v>317</v>
      </c>
      <c r="AI4" t="s">
        <v>271</v>
      </c>
      <c r="AJ4" t="s">
        <v>280</v>
      </c>
      <c r="AK4" t="s">
        <v>281</v>
      </c>
      <c r="AL4" t="s">
        <v>269</v>
      </c>
      <c r="AM4" t="s">
        <v>276</v>
      </c>
      <c r="AN4" t="s">
        <v>272</v>
      </c>
      <c r="AO4" t="s">
        <v>282</v>
      </c>
      <c r="AP4" t="s">
        <v>264</v>
      </c>
      <c r="AQ4" t="s">
        <v>267</v>
      </c>
      <c r="AR4" t="s">
        <v>270</v>
      </c>
      <c r="AS4" t="s">
        <v>273</v>
      </c>
      <c r="AT4" t="s">
        <v>265</v>
      </c>
      <c r="AU4" t="s">
        <v>274</v>
      </c>
      <c r="AV4" t="s">
        <v>268</v>
      </c>
      <c r="AW4" t="s">
        <v>266</v>
      </c>
      <c r="AX4" t="s">
        <v>278</v>
      </c>
      <c r="AY4" t="s">
        <v>279</v>
      </c>
      <c r="AZ4" t="s">
        <v>277</v>
      </c>
      <c r="BA4" t="s">
        <v>254</v>
      </c>
      <c r="BB4" t="s">
        <v>275</v>
      </c>
      <c r="BC4" t="s">
        <v>447</v>
      </c>
      <c r="BD4" t="s">
        <v>306</v>
      </c>
      <c r="BE4" t="s">
        <v>364</v>
      </c>
      <c r="BF4" t="s">
        <v>365</v>
      </c>
      <c r="BG4" t="s">
        <v>327</v>
      </c>
      <c r="BH4" t="s">
        <v>329</v>
      </c>
      <c r="BI4" t="s">
        <v>331</v>
      </c>
      <c r="BJ4" t="s">
        <v>344</v>
      </c>
      <c r="BK4" t="s">
        <v>334</v>
      </c>
      <c r="BL4" t="s">
        <v>342</v>
      </c>
      <c r="BM4" t="s">
        <v>330</v>
      </c>
      <c r="BN4" t="s">
        <v>345</v>
      </c>
      <c r="BO4" t="s">
        <v>343</v>
      </c>
      <c r="BP4" t="s">
        <v>332</v>
      </c>
      <c r="BQ4" t="s">
        <v>333</v>
      </c>
      <c r="BR4" t="s">
        <v>338</v>
      </c>
      <c r="BS4" t="s">
        <v>336</v>
      </c>
      <c r="BT4" t="s">
        <v>335</v>
      </c>
      <c r="BU4" t="s">
        <v>341</v>
      </c>
      <c r="BV4" t="s">
        <v>305</v>
      </c>
      <c r="BW4" t="s">
        <v>340</v>
      </c>
      <c r="BX4" t="s">
        <v>307</v>
      </c>
      <c r="BY4" t="s">
        <v>308</v>
      </c>
      <c r="BZ4" t="s">
        <v>498</v>
      </c>
      <c r="CA4" t="s">
        <v>355</v>
      </c>
      <c r="CB4" t="s">
        <v>351</v>
      </c>
      <c r="CC4" t="s">
        <v>356</v>
      </c>
      <c r="CD4" t="s">
        <v>418</v>
      </c>
      <c r="CE4" t="s">
        <v>346</v>
      </c>
      <c r="CF4" t="s">
        <v>352</v>
      </c>
      <c r="CG4" t="s">
        <v>348</v>
      </c>
      <c r="CH4" t="s">
        <v>347</v>
      </c>
      <c r="CI4" t="s">
        <v>494</v>
      </c>
      <c r="CJ4" t="s">
        <v>495</v>
      </c>
      <c r="CK4" t="s">
        <v>488</v>
      </c>
      <c r="CL4" t="s">
        <v>493</v>
      </c>
      <c r="CM4" t="s">
        <v>490</v>
      </c>
      <c r="CN4" t="s">
        <v>500</v>
      </c>
      <c r="CO4" t="s">
        <v>499</v>
      </c>
      <c r="CP4" t="s">
        <v>290</v>
      </c>
      <c r="CQ4" t="s">
        <v>471</v>
      </c>
      <c r="CR4" t="s">
        <v>479</v>
      </c>
      <c r="CS4" t="s">
        <v>469</v>
      </c>
      <c r="CT4" t="s">
        <v>475</v>
      </c>
      <c r="CU4" t="s">
        <v>477</v>
      </c>
      <c r="CV4" t="s">
        <v>472</v>
      </c>
      <c r="CW4" t="s">
        <v>478</v>
      </c>
      <c r="CX4" t="s">
        <v>473</v>
      </c>
      <c r="CY4" t="s">
        <v>480</v>
      </c>
      <c r="CZ4" t="s">
        <v>474</v>
      </c>
      <c r="DA4" t="s">
        <v>481</v>
      </c>
      <c r="DB4" t="s">
        <v>357</v>
      </c>
      <c r="DC4" t="s">
        <v>436</v>
      </c>
      <c r="DD4" t="s">
        <v>259</v>
      </c>
      <c r="DE4" t="s">
        <v>476</v>
      </c>
      <c r="DF4" t="s">
        <v>467</v>
      </c>
      <c r="DG4" t="s">
        <v>339</v>
      </c>
      <c r="DH4" t="s">
        <v>367</v>
      </c>
      <c r="DI4" t="s">
        <v>366</v>
      </c>
      <c r="DJ4" t="s">
        <v>362</v>
      </c>
      <c r="DK4" t="s">
        <v>375</v>
      </c>
      <c r="DL4" t="s">
        <v>297</v>
      </c>
      <c r="DM4" t="s">
        <v>376</v>
      </c>
      <c r="DN4" t="s">
        <v>377</v>
      </c>
      <c r="DO4" t="s">
        <v>379</v>
      </c>
      <c r="DP4" t="s">
        <v>385</v>
      </c>
      <c r="DQ4" t="s">
        <v>386</v>
      </c>
      <c r="DR4" t="s">
        <v>378</v>
      </c>
      <c r="DS4" t="s">
        <v>384</v>
      </c>
      <c r="DT4" t="s">
        <v>381</v>
      </c>
      <c r="DU4" t="s">
        <v>383</v>
      </c>
      <c r="DV4" t="s">
        <v>404</v>
      </c>
      <c r="DW4" t="s">
        <v>407</v>
      </c>
      <c r="DX4" t="s">
        <v>410</v>
      </c>
      <c r="DY4" t="s">
        <v>397</v>
      </c>
      <c r="DZ4" t="s">
        <v>392</v>
      </c>
      <c r="EA4" t="s">
        <v>403</v>
      </c>
      <c r="EB4" t="s">
        <v>391</v>
      </c>
      <c r="EC4" t="s">
        <v>401</v>
      </c>
      <c r="ED4" t="s">
        <v>400</v>
      </c>
      <c r="EE4" t="s">
        <v>405</v>
      </c>
      <c r="EF4" t="s">
        <v>390</v>
      </c>
      <c r="EG4" t="s">
        <v>399</v>
      </c>
      <c r="EH4" t="s">
        <v>326</v>
      </c>
      <c r="EI4" t="s">
        <v>408</v>
      </c>
      <c r="EJ4" t="s">
        <v>393</v>
      </c>
      <c r="EK4" t="s">
        <v>409</v>
      </c>
      <c r="EL4" t="s">
        <v>398</v>
      </c>
      <c r="EM4" t="s">
        <v>328</v>
      </c>
      <c r="EN4" t="s">
        <v>312</v>
      </c>
      <c r="EO4" t="s">
        <v>387</v>
      </c>
      <c r="EP4" t="s">
        <v>396</v>
      </c>
      <c r="EQ4" t="s">
        <v>394</v>
      </c>
      <c r="ER4" t="s">
        <v>388</v>
      </c>
      <c r="ES4" t="s">
        <v>406</v>
      </c>
      <c r="ET4" t="s">
        <v>402</v>
      </c>
      <c r="EU4" t="s">
        <v>395</v>
      </c>
      <c r="EV4" t="s">
        <v>421</v>
      </c>
      <c r="EW4" t="s">
        <v>419</v>
      </c>
      <c r="EX4" t="s">
        <v>414</v>
      </c>
      <c r="EY4" t="s">
        <v>417</v>
      </c>
      <c r="EZ4" t="s">
        <v>415</v>
      </c>
      <c r="FA4" t="s">
        <v>422</v>
      </c>
      <c r="FB4" t="s">
        <v>413</v>
      </c>
      <c r="FC4" t="s">
        <v>416</v>
      </c>
      <c r="FD4" t="s">
        <v>411</v>
      </c>
      <c r="FE4" t="s">
        <v>420</v>
      </c>
      <c r="FF4" t="s">
        <v>459</v>
      </c>
      <c r="FG4" t="s">
        <v>314</v>
      </c>
      <c r="FH4" t="s">
        <v>444</v>
      </c>
      <c r="FI4" t="s">
        <v>457</v>
      </c>
      <c r="FJ4" t="s">
        <v>464</v>
      </c>
      <c r="FK4" t="s">
        <v>449</v>
      </c>
      <c r="FL4" t="s">
        <v>454</v>
      </c>
      <c r="FM4" t="s">
        <v>466</v>
      </c>
      <c r="FN4" t="s">
        <v>460</v>
      </c>
      <c r="FO4" t="s">
        <v>451</v>
      </c>
      <c r="FP4" t="s">
        <v>465</v>
      </c>
      <c r="FQ4" t="s">
        <v>289</v>
      </c>
      <c r="FR4" t="s">
        <v>446</v>
      </c>
      <c r="FS4" t="s">
        <v>462</v>
      </c>
      <c r="FT4" t="s">
        <v>461</v>
      </c>
      <c r="FU4" t="s">
        <v>496</v>
      </c>
      <c r="FV4" t="s">
        <v>257</v>
      </c>
      <c r="FW4" t="s">
        <v>453</v>
      </c>
      <c r="FX4" t="s">
        <v>445</v>
      </c>
      <c r="FY4" t="s">
        <v>448</v>
      </c>
      <c r="FZ4" t="s">
        <v>489</v>
      </c>
      <c r="GA4" t="s">
        <v>380</v>
      </c>
      <c r="GB4" t="s">
        <v>455</v>
      </c>
      <c r="GC4" t="s">
        <v>373</v>
      </c>
      <c r="GD4" t="s">
        <v>315</v>
      </c>
      <c r="GE4" t="s">
        <v>456</v>
      </c>
      <c r="GF4" t="s">
        <v>382</v>
      </c>
      <c r="GG4" t="s">
        <v>423</v>
      </c>
      <c r="GH4" t="s">
        <v>360</v>
      </c>
      <c r="GI4" t="s">
        <v>443</v>
      </c>
      <c r="GJ4" t="s">
        <v>429</v>
      </c>
      <c r="GK4" t="s">
        <v>430</v>
      </c>
      <c r="GL4" t="s">
        <v>325</v>
      </c>
      <c r="GM4" t="s">
        <v>431</v>
      </c>
      <c r="GN4" t="s">
        <v>437</v>
      </c>
      <c r="GO4" t="s">
        <v>323</v>
      </c>
      <c r="GP4" t="s">
        <v>432</v>
      </c>
      <c r="GQ4" t="s">
        <v>434</v>
      </c>
      <c r="GR4" t="s">
        <v>322</v>
      </c>
      <c r="GS4" t="s">
        <v>426</v>
      </c>
      <c r="GT4" t="s">
        <v>428</v>
      </c>
      <c r="GU4" t="s">
        <v>321</v>
      </c>
      <c r="GV4" t="s">
        <v>425</v>
      </c>
      <c r="GW4" t="s">
        <v>424</v>
      </c>
      <c r="GX4" t="s">
        <v>435</v>
      </c>
      <c r="GY4" t="s">
        <v>427</v>
      </c>
      <c r="GZ4" t="s">
        <v>468</v>
      </c>
      <c r="HA4" t="s">
        <v>288</v>
      </c>
      <c r="HB4" t="s">
        <v>303</v>
      </c>
      <c r="HC4" t="s">
        <v>324</v>
      </c>
      <c r="HD4" t="s">
        <v>438</v>
      </c>
      <c r="HE4" t="s">
        <v>299</v>
      </c>
      <c r="HF4" t="s">
        <v>295</v>
      </c>
      <c r="HG4" t="s">
        <v>296</v>
      </c>
      <c r="HH4" t="s">
        <v>293</v>
      </c>
      <c r="HI4" t="s">
        <v>292</v>
      </c>
      <c r="HJ4" t="s">
        <v>298</v>
      </c>
      <c r="HK4" t="s">
        <v>294</v>
      </c>
      <c r="HL4" t="s">
        <v>286</v>
      </c>
      <c r="HM4" t="s">
        <v>374</v>
      </c>
      <c r="HN4" t="s">
        <v>433</v>
      </c>
      <c r="HO4" t="s">
        <v>368</v>
      </c>
      <c r="HP4" t="s">
        <v>301</v>
      </c>
      <c r="HQ4" t="s">
        <v>370</v>
      </c>
      <c r="HR4" t="s">
        <v>372</v>
      </c>
      <c r="HS4" t="s">
        <v>412</v>
      </c>
      <c r="HT4" t="s">
        <v>371</v>
      </c>
      <c r="HU4" t="s">
        <v>291</v>
      </c>
      <c r="HV4" t="s">
        <v>285</v>
      </c>
      <c r="HW4" t="s">
        <v>369</v>
      </c>
      <c r="HX4" t="s">
        <v>302</v>
      </c>
      <c r="HY4" t="s">
        <v>349</v>
      </c>
      <c r="HZ4" t="s">
        <v>300</v>
      </c>
      <c r="IA4" t="s">
        <v>439</v>
      </c>
      <c r="IB4" t="s">
        <v>442</v>
      </c>
      <c r="IC4" t="s">
        <v>440</v>
      </c>
      <c r="ID4" t="s">
        <v>441</v>
      </c>
      <c r="IE4" t="s">
        <v>309</v>
      </c>
      <c r="IF4" t="s">
        <v>284</v>
      </c>
      <c r="IG4" t="s">
        <v>463</v>
      </c>
      <c r="IH4" t="s">
        <v>287</v>
      </c>
      <c r="II4" t="s">
        <v>450</v>
      </c>
      <c r="IJ4" t="s">
        <v>470</v>
      </c>
      <c r="IK4" t="s">
        <v>497</v>
      </c>
      <c r="IL4" t="s">
        <v>21</v>
      </c>
      <c r="IM4" t="s">
        <v>19</v>
      </c>
      <c r="IN4" t="s">
        <v>556</v>
      </c>
      <c r="IO4" t="s">
        <v>880</v>
      </c>
      <c r="IP4" t="s">
        <v>851</v>
      </c>
      <c r="IQ4" t="s">
        <v>532</v>
      </c>
      <c r="IR4" t="s">
        <v>536</v>
      </c>
      <c r="IS4" t="s">
        <v>538</v>
      </c>
      <c r="IT4" t="s">
        <v>653</v>
      </c>
    </row>
    <row r="5" spans="1:254" x14ac:dyDescent="0.2">
      <c r="A5" t="s">
        <v>0</v>
      </c>
      <c r="B5" t="s">
        <v>169</v>
      </c>
    </row>
    <row r="6" spans="1:254" x14ac:dyDescent="0.2">
      <c r="A6" t="s">
        <v>0</v>
      </c>
      <c r="B6" t="s">
        <v>99</v>
      </c>
    </row>
    <row r="7" spans="1:254" x14ac:dyDescent="0.2">
      <c r="A7" t="s">
        <v>0</v>
      </c>
      <c r="B7" t="s">
        <v>101</v>
      </c>
    </row>
    <row r="8" spans="1:254" x14ac:dyDescent="0.2">
      <c r="A8" t="s">
        <v>0</v>
      </c>
      <c r="B8" t="s">
        <v>103</v>
      </c>
    </row>
    <row r="9" spans="1:254" x14ac:dyDescent="0.2">
      <c r="A9" t="s">
        <v>0</v>
      </c>
      <c r="B9" t="s">
        <v>105</v>
      </c>
    </row>
    <row r="10" spans="1:254" x14ac:dyDescent="0.2">
      <c r="A10" t="s">
        <v>0</v>
      </c>
      <c r="B10" t="s">
        <v>107</v>
      </c>
    </row>
    <row r="11" spans="1:254" x14ac:dyDescent="0.2">
      <c r="A11" t="s">
        <v>0</v>
      </c>
      <c r="B11" t="s">
        <v>110</v>
      </c>
    </row>
    <row r="12" spans="1:254" x14ac:dyDescent="0.2">
      <c r="A12" t="s">
        <v>0</v>
      </c>
      <c r="B12" t="s">
        <v>112</v>
      </c>
    </row>
    <row r="13" spans="1:254" x14ac:dyDescent="0.2">
      <c r="A13" t="s">
        <v>0</v>
      </c>
      <c r="B13" t="s">
        <v>114</v>
      </c>
    </row>
    <row r="14" spans="1:254" x14ac:dyDescent="0.2">
      <c r="A14" t="s">
        <v>0</v>
      </c>
      <c r="B14" t="s">
        <v>116</v>
      </c>
    </row>
    <row r="15" spans="1:254" x14ac:dyDescent="0.2">
      <c r="A15" t="s">
        <v>0</v>
      </c>
      <c r="B15" t="s">
        <v>118</v>
      </c>
    </row>
    <row r="16" spans="1:254" x14ac:dyDescent="0.2">
      <c r="A16" t="s">
        <v>0</v>
      </c>
      <c r="B16" t="s">
        <v>120</v>
      </c>
    </row>
    <row r="17" spans="1:2" x14ac:dyDescent="0.2">
      <c r="A17" t="s">
        <v>0</v>
      </c>
      <c r="B17" t="s">
        <v>122</v>
      </c>
    </row>
    <row r="18" spans="1:2" x14ac:dyDescent="0.2">
      <c r="A18" t="s">
        <v>0</v>
      </c>
      <c r="B18" t="s">
        <v>124</v>
      </c>
    </row>
    <row r="19" spans="1:2" x14ac:dyDescent="0.2">
      <c r="A19" t="s">
        <v>0</v>
      </c>
      <c r="B19" t="s">
        <v>126</v>
      </c>
    </row>
    <row r="20" spans="1:2" x14ac:dyDescent="0.2">
      <c r="A20" t="s">
        <v>0</v>
      </c>
      <c r="B20" t="s">
        <v>128</v>
      </c>
    </row>
    <row r="21" spans="1:2" x14ac:dyDescent="0.2">
      <c r="A21" t="s">
        <v>0</v>
      </c>
      <c r="B21" t="s">
        <v>132</v>
      </c>
    </row>
    <row r="22" spans="1:2" x14ac:dyDescent="0.2">
      <c r="A22" t="s">
        <v>0</v>
      </c>
      <c r="B22" t="s">
        <v>134</v>
      </c>
    </row>
    <row r="23" spans="1:2" x14ac:dyDescent="0.2">
      <c r="A23" t="s">
        <v>0</v>
      </c>
      <c r="B23" t="s">
        <v>136</v>
      </c>
    </row>
    <row r="24" spans="1:2" x14ac:dyDescent="0.2">
      <c r="A24" t="s">
        <v>0</v>
      </c>
      <c r="B24" t="s">
        <v>138</v>
      </c>
    </row>
    <row r="25" spans="1:2" x14ac:dyDescent="0.2">
      <c r="A25" t="s">
        <v>0</v>
      </c>
      <c r="B25" t="s">
        <v>140</v>
      </c>
    </row>
    <row r="26" spans="1:2" x14ac:dyDescent="0.2">
      <c r="A26" t="s">
        <v>0</v>
      </c>
      <c r="B26" t="s">
        <v>142</v>
      </c>
    </row>
    <row r="27" spans="1:2" x14ac:dyDescent="0.2">
      <c r="A27" t="s">
        <v>0</v>
      </c>
      <c r="B27" t="s">
        <v>144</v>
      </c>
    </row>
    <row r="28" spans="1:2" x14ac:dyDescent="0.2">
      <c r="A28" t="s">
        <v>0</v>
      </c>
      <c r="B28" t="s">
        <v>146</v>
      </c>
    </row>
    <row r="29" spans="1:2" x14ac:dyDescent="0.2">
      <c r="A29" t="s">
        <v>0</v>
      </c>
      <c r="B29" t="s">
        <v>149</v>
      </c>
    </row>
    <row r="30" spans="1:2" x14ac:dyDescent="0.2">
      <c r="A30" t="s">
        <v>0</v>
      </c>
      <c r="B30" t="s">
        <v>151</v>
      </c>
    </row>
    <row r="31" spans="1:2" x14ac:dyDescent="0.2">
      <c r="A31" t="s">
        <v>0</v>
      </c>
      <c r="B31" t="s">
        <v>153</v>
      </c>
    </row>
    <row r="32" spans="1:2" x14ac:dyDescent="0.2">
      <c r="A32" t="s">
        <v>0</v>
      </c>
      <c r="B32" t="s">
        <v>155</v>
      </c>
    </row>
    <row r="33" spans="1:2" x14ac:dyDescent="0.2">
      <c r="A33" t="s">
        <v>0</v>
      </c>
      <c r="B33" t="s">
        <v>157</v>
      </c>
    </row>
    <row r="34" spans="1:2" x14ac:dyDescent="0.2">
      <c r="A34" t="s">
        <v>0</v>
      </c>
      <c r="B34" t="s">
        <v>159</v>
      </c>
    </row>
    <row r="35" spans="1:2" x14ac:dyDescent="0.2">
      <c r="A35" t="s">
        <v>0</v>
      </c>
      <c r="B35" t="s">
        <v>161</v>
      </c>
    </row>
    <row r="36" spans="1:2" x14ac:dyDescent="0.2">
      <c r="A36" t="s">
        <v>0</v>
      </c>
      <c r="B36" t="s">
        <v>163</v>
      </c>
    </row>
    <row r="37" spans="1:2" x14ac:dyDescent="0.2">
      <c r="A37" t="s">
        <v>0</v>
      </c>
      <c r="B37" t="s">
        <v>165</v>
      </c>
    </row>
    <row r="38" spans="1:2" x14ac:dyDescent="0.2">
      <c r="A38" t="s">
        <v>0</v>
      </c>
      <c r="B38" t="s">
        <v>167</v>
      </c>
    </row>
    <row r="39" spans="1:2" x14ac:dyDescent="0.2">
      <c r="A39" t="s">
        <v>0</v>
      </c>
      <c r="B39" t="s">
        <v>170</v>
      </c>
    </row>
    <row r="40" spans="1:2" x14ac:dyDescent="0.2">
      <c r="A40" t="s">
        <v>0</v>
      </c>
      <c r="B40" t="s">
        <v>172</v>
      </c>
    </row>
    <row r="41" spans="1:2" x14ac:dyDescent="0.2">
      <c r="A41" t="s">
        <v>0</v>
      </c>
      <c r="B41" t="s">
        <v>174</v>
      </c>
    </row>
    <row r="42" spans="1:2" x14ac:dyDescent="0.2">
      <c r="A42" t="s">
        <v>0</v>
      </c>
      <c r="B42" t="s">
        <v>176</v>
      </c>
    </row>
    <row r="43" spans="1:2" x14ac:dyDescent="0.2">
      <c r="A43" t="s">
        <v>0</v>
      </c>
      <c r="B43" t="s">
        <v>178</v>
      </c>
    </row>
    <row r="44" spans="1:2" x14ac:dyDescent="0.2">
      <c r="A44" t="s">
        <v>0</v>
      </c>
      <c r="B44" t="s">
        <v>180</v>
      </c>
    </row>
    <row r="45" spans="1:2" x14ac:dyDescent="0.2">
      <c r="A45" t="s">
        <v>0</v>
      </c>
      <c r="B45" t="s">
        <v>182</v>
      </c>
    </row>
    <row r="46" spans="1:2" x14ac:dyDescent="0.2">
      <c r="A46" t="s">
        <v>0</v>
      </c>
      <c r="B46" t="s">
        <v>184</v>
      </c>
    </row>
    <row r="47" spans="1:2" x14ac:dyDescent="0.2">
      <c r="A47" t="s">
        <v>0</v>
      </c>
      <c r="B47" t="s">
        <v>186</v>
      </c>
    </row>
    <row r="48" spans="1:2" x14ac:dyDescent="0.2">
      <c r="A48" t="s">
        <v>0</v>
      </c>
      <c r="B48" t="s">
        <v>188</v>
      </c>
    </row>
    <row r="49" spans="1:2" x14ac:dyDescent="0.2">
      <c r="A49" t="s">
        <v>0</v>
      </c>
      <c r="B49" t="s">
        <v>191</v>
      </c>
    </row>
    <row r="50" spans="1:2" x14ac:dyDescent="0.2">
      <c r="A50" t="s">
        <v>0</v>
      </c>
      <c r="B50" t="s">
        <v>193</v>
      </c>
    </row>
    <row r="51" spans="1:2" x14ac:dyDescent="0.2">
      <c r="A51" t="s">
        <v>0</v>
      </c>
      <c r="B51" t="s">
        <v>195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32.28515625" style="136" customWidth="1"/>
    <col min="2" max="2" width="23.7109375" style="136" customWidth="1"/>
    <col min="3" max="3" width="27.85546875" style="136" customWidth="1"/>
    <col min="4" max="4" width="11.42578125" style="170" customWidth="1"/>
    <col min="5" max="5" width="16.42578125" style="136" customWidth="1"/>
    <col min="6" max="20" width="21.5703125" style="136" customWidth="1"/>
    <col min="21" max="16384" width="11.42578125" style="136"/>
  </cols>
  <sheetData>
    <row r="1" spans="1:19" ht="12.95" customHeight="1" x14ac:dyDescent="0.2">
      <c r="A1" s="167" t="s">
        <v>581</v>
      </c>
      <c r="B1" s="168"/>
      <c r="C1" s="163"/>
      <c r="D1" s="164"/>
    </row>
    <row r="2" spans="1:19" ht="12.95" customHeight="1" x14ac:dyDescent="0.2">
      <c r="A2" s="167" t="s">
        <v>662</v>
      </c>
      <c r="B2" s="168"/>
      <c r="C2" s="163"/>
      <c r="D2" s="164"/>
    </row>
    <row r="3" spans="1:19" ht="12.95" customHeight="1" x14ac:dyDescent="0.2">
      <c r="A3" s="139"/>
      <c r="B3" s="139"/>
    </row>
    <row r="4" spans="1:19" ht="12.95" customHeight="1" x14ac:dyDescent="0.2">
      <c r="A4" s="160" t="s">
        <v>561</v>
      </c>
      <c r="B4" s="140" t="s">
        <v>24</v>
      </c>
      <c r="C4" s="172"/>
      <c r="D4" s="172"/>
    </row>
    <row r="5" spans="1:19" ht="12.95" customHeight="1" x14ac:dyDescent="0.2">
      <c r="A5" s="161" t="s">
        <v>1110</v>
      </c>
      <c r="B5" s="141">
        <v>44104</v>
      </c>
    </row>
    <row r="6" spans="1:19" ht="12.95" customHeight="1" x14ac:dyDescent="0.2">
      <c r="A6" s="161" t="s">
        <v>1714</v>
      </c>
      <c r="B6" s="142" t="s">
        <v>354</v>
      </c>
    </row>
    <row r="7" spans="1:19" ht="12.95" customHeight="1" x14ac:dyDescent="0.2">
      <c r="A7" s="143"/>
      <c r="B7" s="144"/>
    </row>
    <row r="8" spans="1:19" ht="12.95" customHeight="1" x14ac:dyDescent="0.2">
      <c r="A8" s="162" t="s">
        <v>878</v>
      </c>
      <c r="B8" s="145" t="str">
        <f>B11</f>
        <v>660-6</v>
      </c>
    </row>
    <row r="9" spans="1:19" ht="12.95" customHeight="1" x14ac:dyDescent="0.2">
      <c r="A9" s="138"/>
    </row>
    <row r="10" spans="1:19" ht="14.1" customHeight="1" x14ac:dyDescent="0.2">
      <c r="B10" s="166" t="s">
        <v>1825</v>
      </c>
      <c r="C10" s="164"/>
      <c r="D10" s="164"/>
      <c r="E10" s="164"/>
      <c r="F10" s="164"/>
      <c r="G10" s="164"/>
      <c r="H10" s="164"/>
      <c r="I10" s="164"/>
    </row>
    <row r="11" spans="1:19" ht="12.95" customHeight="1" x14ac:dyDescent="0.2">
      <c r="B11" s="137" t="s">
        <v>1826</v>
      </c>
    </row>
    <row r="12" spans="1:19" ht="67.5" customHeight="1" x14ac:dyDescent="0.2">
      <c r="A12" s="139"/>
      <c r="B12" s="139"/>
      <c r="C12" s="139"/>
      <c r="D12" s="152"/>
      <c r="E12" s="146" t="s">
        <v>1664</v>
      </c>
      <c r="F12" s="146" t="s">
        <v>1871</v>
      </c>
      <c r="G12" s="146" t="s">
        <v>1872</v>
      </c>
      <c r="H12" s="146" t="s">
        <v>1873</v>
      </c>
      <c r="I12" s="156" t="s">
        <v>1291</v>
      </c>
      <c r="J12" s="146" t="s">
        <v>1670</v>
      </c>
      <c r="K12" s="146" t="s">
        <v>1874</v>
      </c>
      <c r="L12" s="146" t="s">
        <v>1875</v>
      </c>
      <c r="M12" s="146" t="s">
        <v>1876</v>
      </c>
      <c r="N12" s="156" t="s">
        <v>1301</v>
      </c>
      <c r="O12" s="146" t="s">
        <v>1676</v>
      </c>
      <c r="P12" s="146" t="s">
        <v>1877</v>
      </c>
      <c r="Q12" s="146" t="s">
        <v>1878</v>
      </c>
      <c r="R12" s="146" t="s">
        <v>1879</v>
      </c>
      <c r="S12" s="156" t="s">
        <v>1507</v>
      </c>
    </row>
    <row r="13" spans="1:19" ht="33" customHeight="1" x14ac:dyDescent="0.2">
      <c r="A13" s="139"/>
      <c r="B13" s="139"/>
      <c r="C13" s="139"/>
      <c r="D13" s="152"/>
      <c r="E13" s="147" t="s">
        <v>22</v>
      </c>
      <c r="F13" s="147" t="s">
        <v>51</v>
      </c>
      <c r="G13" s="147" t="s">
        <v>69</v>
      </c>
      <c r="H13" s="147" t="s">
        <v>83</v>
      </c>
      <c r="I13" s="147" t="s">
        <v>91</v>
      </c>
      <c r="J13" s="147" t="s">
        <v>22</v>
      </c>
      <c r="K13" s="147" t="s">
        <v>51</v>
      </c>
      <c r="L13" s="147" t="s">
        <v>69</v>
      </c>
      <c r="M13" s="147" t="s">
        <v>83</v>
      </c>
      <c r="N13" s="147" t="s">
        <v>91</v>
      </c>
      <c r="O13" s="147" t="s">
        <v>22</v>
      </c>
      <c r="P13" s="147" t="s">
        <v>51</v>
      </c>
      <c r="Q13" s="147" t="s">
        <v>69</v>
      </c>
      <c r="R13" s="147" t="s">
        <v>83</v>
      </c>
      <c r="S13" s="147" t="s">
        <v>91</v>
      </c>
    </row>
    <row r="14" spans="1:19" ht="57.75" customHeight="1" x14ac:dyDescent="0.2">
      <c r="A14" s="139"/>
      <c r="B14" s="156" t="s">
        <v>1827</v>
      </c>
      <c r="C14" s="148" t="s">
        <v>1828</v>
      </c>
      <c r="D14" s="153" t="s">
        <v>22</v>
      </c>
      <c r="E14" s="37">
        <v>22258000</v>
      </c>
      <c r="F14" s="37">
        <v>0</v>
      </c>
      <c r="G14" s="37">
        <v>-3993000</v>
      </c>
      <c r="H14" s="37">
        <v>0</v>
      </c>
      <c r="I14" s="37">
        <v>18265000</v>
      </c>
      <c r="J14" s="37">
        <v>21816000</v>
      </c>
      <c r="K14" s="37">
        <v>0</v>
      </c>
      <c r="L14" s="37">
        <v>-705000</v>
      </c>
      <c r="M14" s="37">
        <v>0</v>
      </c>
      <c r="N14" s="37">
        <v>21111000</v>
      </c>
      <c r="O14" s="37">
        <v>20112000</v>
      </c>
      <c r="P14" s="37">
        <v>0</v>
      </c>
      <c r="Q14" s="37">
        <v>-1526000</v>
      </c>
      <c r="R14" s="37">
        <v>0</v>
      </c>
      <c r="S14" s="37">
        <v>18586000</v>
      </c>
    </row>
    <row r="15" spans="1:19" ht="72.75" customHeight="1" x14ac:dyDescent="0.2">
      <c r="A15" s="139"/>
      <c r="B15" s="156" t="s">
        <v>1827</v>
      </c>
      <c r="C15" s="148" t="s">
        <v>1829</v>
      </c>
      <c r="D15" s="153" t="s">
        <v>51</v>
      </c>
      <c r="E15" s="37">
        <v>17395000</v>
      </c>
      <c r="F15" s="37">
        <v>0</v>
      </c>
      <c r="G15" s="37">
        <v>-3794000</v>
      </c>
      <c r="H15" s="37">
        <v>0</v>
      </c>
      <c r="I15" s="37">
        <v>13601000</v>
      </c>
      <c r="J15" s="37">
        <v>18776000</v>
      </c>
      <c r="K15" s="37">
        <v>0</v>
      </c>
      <c r="L15" s="37">
        <v>-250000</v>
      </c>
      <c r="M15" s="37">
        <v>0</v>
      </c>
      <c r="N15" s="37">
        <v>18526000</v>
      </c>
      <c r="O15" s="37">
        <v>18416000</v>
      </c>
      <c r="P15" s="37">
        <v>0</v>
      </c>
      <c r="Q15" s="37">
        <v>-1576000</v>
      </c>
      <c r="R15" s="37">
        <v>0</v>
      </c>
      <c r="S15" s="37">
        <v>16840000</v>
      </c>
    </row>
    <row r="16" spans="1:19" ht="77.25" customHeight="1" x14ac:dyDescent="0.2">
      <c r="A16" s="150" t="s">
        <v>1830</v>
      </c>
      <c r="B16" s="155" t="s">
        <v>1831</v>
      </c>
      <c r="C16" s="148" t="s">
        <v>1832</v>
      </c>
      <c r="D16" s="153" t="s">
        <v>69</v>
      </c>
      <c r="E16" s="37">
        <v>688000</v>
      </c>
      <c r="F16" s="37">
        <v>0</v>
      </c>
      <c r="G16" s="37">
        <v>-150000</v>
      </c>
      <c r="H16" s="37">
        <v>0</v>
      </c>
      <c r="I16" s="37">
        <v>538000</v>
      </c>
      <c r="J16" s="37">
        <v>1331000</v>
      </c>
      <c r="K16" s="37">
        <v>0</v>
      </c>
      <c r="L16" s="37">
        <v>449000</v>
      </c>
      <c r="M16" s="37">
        <v>0</v>
      </c>
      <c r="N16" s="37">
        <v>1780000</v>
      </c>
      <c r="O16" s="37">
        <v>1488000</v>
      </c>
      <c r="P16" s="37">
        <v>0</v>
      </c>
      <c r="Q16" s="37">
        <v>197000</v>
      </c>
      <c r="R16" s="37">
        <v>0</v>
      </c>
      <c r="S16" s="37">
        <v>1685000</v>
      </c>
    </row>
    <row r="17" spans="1:19" ht="69" x14ac:dyDescent="0.2">
      <c r="A17" s="150" t="s">
        <v>1830</v>
      </c>
      <c r="B17" s="155" t="s">
        <v>1831</v>
      </c>
      <c r="C17" s="148" t="s">
        <v>1829</v>
      </c>
      <c r="D17" s="153" t="s">
        <v>83</v>
      </c>
      <c r="E17" s="37">
        <v>725000</v>
      </c>
      <c r="F17" s="37">
        <v>0</v>
      </c>
      <c r="G17" s="37">
        <v>-93000</v>
      </c>
      <c r="H17" s="37">
        <v>0</v>
      </c>
      <c r="I17" s="37">
        <v>632000</v>
      </c>
      <c r="J17" s="37">
        <v>1434000</v>
      </c>
      <c r="K17" s="37">
        <v>0</v>
      </c>
      <c r="L17" s="37">
        <v>428000</v>
      </c>
      <c r="M17" s="37">
        <v>0</v>
      </c>
      <c r="N17" s="37">
        <v>1862000</v>
      </c>
      <c r="O17" s="37">
        <v>1501000</v>
      </c>
      <c r="P17" s="37">
        <v>0</v>
      </c>
      <c r="Q17" s="37">
        <v>192000</v>
      </c>
      <c r="R17" s="37">
        <v>0</v>
      </c>
      <c r="S17" s="37">
        <v>1693000</v>
      </c>
    </row>
    <row r="18" spans="1:19" ht="69" x14ac:dyDescent="0.2">
      <c r="A18" s="150" t="s">
        <v>1830</v>
      </c>
      <c r="B18" s="155" t="s">
        <v>1831</v>
      </c>
      <c r="C18" s="148" t="s">
        <v>1833</v>
      </c>
      <c r="D18" s="153" t="s">
        <v>91</v>
      </c>
      <c r="E18" s="37">
        <v>-1122000</v>
      </c>
      <c r="F18" s="37">
        <v>0</v>
      </c>
      <c r="G18" s="37">
        <v>149000</v>
      </c>
      <c r="H18" s="37">
        <v>0</v>
      </c>
      <c r="I18" s="37">
        <v>-973000</v>
      </c>
      <c r="J18" s="37">
        <v>-1824000</v>
      </c>
      <c r="K18" s="37">
        <v>0</v>
      </c>
      <c r="L18" s="37">
        <v>-562000</v>
      </c>
      <c r="M18" s="37">
        <v>0</v>
      </c>
      <c r="N18" s="37">
        <v>-2386000</v>
      </c>
      <c r="O18" s="37">
        <v>-2003000</v>
      </c>
      <c r="P18" s="37">
        <v>0</v>
      </c>
      <c r="Q18" s="37">
        <v>-280000</v>
      </c>
      <c r="R18" s="37">
        <v>0</v>
      </c>
      <c r="S18" s="37">
        <v>-2283000</v>
      </c>
    </row>
    <row r="19" spans="1:19" ht="69" x14ac:dyDescent="0.2">
      <c r="A19" s="150" t="s">
        <v>1830</v>
      </c>
      <c r="B19" s="155" t="s">
        <v>1831</v>
      </c>
      <c r="C19" s="148" t="s">
        <v>1829</v>
      </c>
      <c r="D19" s="153" t="s">
        <v>96</v>
      </c>
      <c r="E19" s="37">
        <v>-1157000</v>
      </c>
      <c r="F19" s="37">
        <v>0</v>
      </c>
      <c r="G19" s="37">
        <v>89000</v>
      </c>
      <c r="H19" s="37">
        <v>0</v>
      </c>
      <c r="I19" s="37">
        <v>-1068000</v>
      </c>
      <c r="J19" s="37">
        <v>-1926000</v>
      </c>
      <c r="K19" s="37">
        <v>0</v>
      </c>
      <c r="L19" s="37">
        <v>-518000</v>
      </c>
      <c r="M19" s="37">
        <v>0</v>
      </c>
      <c r="N19" s="37">
        <v>-2444000</v>
      </c>
      <c r="O19" s="37">
        <v>-2031000</v>
      </c>
      <c r="P19" s="37">
        <v>0</v>
      </c>
      <c r="Q19" s="37">
        <v>-306000</v>
      </c>
      <c r="R19" s="37">
        <v>0</v>
      </c>
      <c r="S19" s="37">
        <v>-2337000</v>
      </c>
    </row>
    <row r="20" spans="1:19" ht="69" x14ac:dyDescent="0.2">
      <c r="A20" s="150" t="s">
        <v>1830</v>
      </c>
      <c r="B20" s="155" t="s">
        <v>1834</v>
      </c>
      <c r="C20" s="148" t="s">
        <v>1835</v>
      </c>
      <c r="D20" s="153" t="s">
        <v>198</v>
      </c>
      <c r="E20" s="37">
        <v>375000</v>
      </c>
      <c r="F20" s="37">
        <v>0</v>
      </c>
      <c r="G20" s="37">
        <v>8000</v>
      </c>
      <c r="H20" s="37">
        <v>0</v>
      </c>
      <c r="I20" s="37">
        <v>383000</v>
      </c>
      <c r="J20" s="37">
        <v>551000</v>
      </c>
      <c r="K20" s="37">
        <v>0</v>
      </c>
      <c r="L20" s="37">
        <v>139000</v>
      </c>
      <c r="M20" s="37">
        <v>0</v>
      </c>
      <c r="N20" s="37">
        <v>690000</v>
      </c>
      <c r="O20" s="37">
        <v>648000</v>
      </c>
      <c r="P20" s="37">
        <v>0</v>
      </c>
      <c r="Q20" s="37">
        <v>19000</v>
      </c>
      <c r="R20" s="37">
        <v>0</v>
      </c>
      <c r="S20" s="37">
        <v>667000</v>
      </c>
    </row>
    <row r="21" spans="1:19" ht="69" x14ac:dyDescent="0.2">
      <c r="A21" s="150" t="s">
        <v>1830</v>
      </c>
      <c r="B21" s="155" t="s">
        <v>1834</v>
      </c>
      <c r="C21" s="148" t="s">
        <v>1836</v>
      </c>
      <c r="D21" s="153" t="s">
        <v>199</v>
      </c>
      <c r="E21" s="37">
        <v>-366000</v>
      </c>
      <c r="F21" s="37">
        <v>0</v>
      </c>
      <c r="G21" s="37">
        <v>-89000</v>
      </c>
      <c r="H21" s="37">
        <v>0</v>
      </c>
      <c r="I21" s="37">
        <v>-455000</v>
      </c>
      <c r="J21" s="37">
        <v>-402000</v>
      </c>
      <c r="K21" s="37">
        <v>0</v>
      </c>
      <c r="L21" s="37">
        <v>-109000</v>
      </c>
      <c r="M21" s="37">
        <v>0</v>
      </c>
      <c r="N21" s="37">
        <v>-511000</v>
      </c>
      <c r="O21" s="37">
        <v>-469000</v>
      </c>
      <c r="P21" s="37">
        <v>0</v>
      </c>
      <c r="Q21" s="37">
        <v>-98000</v>
      </c>
      <c r="R21" s="37">
        <v>0</v>
      </c>
      <c r="S21" s="37">
        <v>-567000</v>
      </c>
    </row>
    <row r="22" spans="1:19" ht="69" x14ac:dyDescent="0.2">
      <c r="A22" s="150" t="s">
        <v>1830</v>
      </c>
      <c r="B22" s="155" t="s">
        <v>1834</v>
      </c>
      <c r="C22" s="148" t="s">
        <v>1837</v>
      </c>
      <c r="D22" s="153" t="s">
        <v>227</v>
      </c>
      <c r="E22" s="37">
        <v>74000</v>
      </c>
      <c r="F22" s="37">
        <v>0</v>
      </c>
      <c r="G22" s="37">
        <v>-163000</v>
      </c>
      <c r="H22" s="37">
        <v>0</v>
      </c>
      <c r="I22" s="37">
        <v>-89000</v>
      </c>
      <c r="J22" s="37">
        <v>300000</v>
      </c>
      <c r="K22" s="37">
        <v>0</v>
      </c>
      <c r="L22" s="37">
        <v>69000</v>
      </c>
      <c r="M22" s="37">
        <v>0</v>
      </c>
      <c r="N22" s="37">
        <v>369000</v>
      </c>
      <c r="O22" s="37">
        <v>316000</v>
      </c>
      <c r="P22" s="37">
        <v>0</v>
      </c>
      <c r="Q22" s="37">
        <v>-49000</v>
      </c>
      <c r="R22" s="37">
        <v>0</v>
      </c>
      <c r="S22" s="37">
        <v>267000</v>
      </c>
    </row>
    <row r="23" spans="1:19" ht="69" x14ac:dyDescent="0.2">
      <c r="A23" s="150" t="s">
        <v>1830</v>
      </c>
      <c r="B23" s="155" t="s">
        <v>1834</v>
      </c>
      <c r="C23" s="150" t="s">
        <v>1838</v>
      </c>
      <c r="D23" s="154" t="s">
        <v>23</v>
      </c>
      <c r="E23" s="39">
        <v>-87000</v>
      </c>
      <c r="F23" s="39">
        <v>0</v>
      </c>
      <c r="G23" s="39">
        <v>218000</v>
      </c>
      <c r="H23" s="39">
        <v>0</v>
      </c>
      <c r="I23" s="39">
        <v>131000</v>
      </c>
      <c r="J23" s="39">
        <v>-329000</v>
      </c>
      <c r="K23" s="39">
        <v>0</v>
      </c>
      <c r="L23" s="39">
        <v>-65000</v>
      </c>
      <c r="M23" s="39">
        <v>0</v>
      </c>
      <c r="N23" s="39">
        <v>-394000</v>
      </c>
      <c r="O23" s="39">
        <v>-340000</v>
      </c>
      <c r="P23" s="39">
        <v>0</v>
      </c>
      <c r="Q23" s="39">
        <v>53000</v>
      </c>
      <c r="R23" s="39">
        <v>0</v>
      </c>
      <c r="S23" s="39">
        <v>-287000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topLeftCell="D1" workbookViewId="0">
      <selection activeCell="O17" sqref="O17"/>
    </sheetView>
  </sheetViews>
  <sheetFormatPr defaultColWidth="11.42578125" defaultRowHeight="12.75" x14ac:dyDescent="0.2"/>
  <cols>
    <col min="1" max="1" width="23.7109375" style="136" customWidth="1"/>
    <col min="2" max="2" width="25.140625" style="136" customWidth="1"/>
    <col min="3" max="3" width="12.42578125" style="136" customWidth="1"/>
    <col min="4" max="4" width="25.7109375" style="136" customWidth="1"/>
    <col min="5" max="5" width="28.5703125" style="136" customWidth="1"/>
    <col min="6" max="13" width="21.5703125" style="136" customWidth="1"/>
    <col min="14" max="16384" width="11.42578125" style="136"/>
  </cols>
  <sheetData>
    <row r="1" spans="1:12" ht="12.95" customHeight="1" x14ac:dyDescent="0.2">
      <c r="A1" s="167" t="s">
        <v>581</v>
      </c>
      <c r="B1" s="168"/>
      <c r="C1" s="163"/>
    </row>
    <row r="2" spans="1:12" ht="12.95" customHeight="1" x14ac:dyDescent="0.2">
      <c r="A2" s="167" t="s">
        <v>662</v>
      </c>
      <c r="B2" s="168"/>
      <c r="C2" s="163"/>
    </row>
    <row r="3" spans="1:12" ht="12.95" customHeight="1" x14ac:dyDescent="0.2">
      <c r="A3" s="139"/>
      <c r="B3" s="139"/>
    </row>
    <row r="4" spans="1:12" ht="12.95" customHeight="1" x14ac:dyDescent="0.2">
      <c r="A4" s="160" t="s">
        <v>561</v>
      </c>
      <c r="B4" s="140" t="s">
        <v>24</v>
      </c>
      <c r="C4" s="172"/>
      <c r="D4" s="172"/>
    </row>
    <row r="5" spans="1:12" ht="12.95" customHeight="1" x14ac:dyDescent="0.2">
      <c r="A5" s="161" t="s">
        <v>1110</v>
      </c>
      <c r="B5" s="141">
        <v>44104</v>
      </c>
    </row>
    <row r="6" spans="1:12" ht="12.95" customHeight="1" x14ac:dyDescent="0.2">
      <c r="A6" s="161" t="s">
        <v>1714</v>
      </c>
      <c r="B6" s="142" t="s">
        <v>354</v>
      </c>
    </row>
    <row r="7" spans="1:12" ht="12.95" customHeight="1" x14ac:dyDescent="0.2">
      <c r="A7" s="143"/>
      <c r="B7" s="144"/>
    </row>
    <row r="8" spans="1:12" ht="12.95" customHeight="1" x14ac:dyDescent="0.2">
      <c r="A8" s="162" t="s">
        <v>878</v>
      </c>
      <c r="B8" s="145" t="str">
        <f>A11</f>
        <v>660-7</v>
      </c>
    </row>
    <row r="9" spans="1:12" ht="12.95" customHeight="1" x14ac:dyDescent="0.2"/>
    <row r="10" spans="1:12" ht="14.1" customHeight="1" x14ac:dyDescent="0.2">
      <c r="A10" s="166" t="s">
        <v>1839</v>
      </c>
      <c r="B10" s="163"/>
      <c r="C10" s="163"/>
      <c r="D10" s="163"/>
      <c r="E10" s="163"/>
      <c r="F10" s="163"/>
      <c r="G10" s="163"/>
      <c r="H10" s="163"/>
    </row>
    <row r="11" spans="1:12" ht="12.95" customHeight="1" x14ac:dyDescent="0.2">
      <c r="A11" s="137" t="s">
        <v>1840</v>
      </c>
    </row>
    <row r="12" spans="1:12" ht="55.5" customHeight="1" x14ac:dyDescent="0.2">
      <c r="A12" s="139"/>
      <c r="B12" s="139"/>
      <c r="C12" s="139"/>
      <c r="D12" s="146" t="s">
        <v>1862</v>
      </c>
      <c r="E12" s="146" t="s">
        <v>1863</v>
      </c>
      <c r="F12" s="146" t="s">
        <v>1864</v>
      </c>
      <c r="G12" s="146" t="s">
        <v>1865</v>
      </c>
      <c r="H12" s="146" t="s">
        <v>1866</v>
      </c>
      <c r="I12" s="146" t="s">
        <v>1867</v>
      </c>
      <c r="J12" s="146" t="s">
        <v>1868</v>
      </c>
      <c r="K12" s="146" t="s">
        <v>1869</v>
      </c>
      <c r="L12" s="146" t="s">
        <v>1870</v>
      </c>
    </row>
    <row r="13" spans="1:12" ht="12.95" customHeight="1" x14ac:dyDescent="0.2">
      <c r="A13" s="139"/>
      <c r="B13" s="139"/>
      <c r="C13" s="139"/>
      <c r="D13" s="147" t="s">
        <v>22</v>
      </c>
      <c r="E13" s="147" t="s">
        <v>51</v>
      </c>
      <c r="F13" s="147" t="s">
        <v>69</v>
      </c>
      <c r="G13" s="147" t="s">
        <v>22</v>
      </c>
      <c r="H13" s="147" t="s">
        <v>51</v>
      </c>
      <c r="I13" s="147" t="s">
        <v>69</v>
      </c>
      <c r="J13" s="147" t="s">
        <v>22</v>
      </c>
      <c r="K13" s="147" t="s">
        <v>51</v>
      </c>
      <c r="L13" s="147" t="s">
        <v>69</v>
      </c>
    </row>
    <row r="14" spans="1:12" ht="12.95" customHeight="1" x14ac:dyDescent="0.2">
      <c r="A14" s="155" t="s">
        <v>1831</v>
      </c>
      <c r="B14" s="148" t="s">
        <v>1841</v>
      </c>
      <c r="C14" s="147" t="s">
        <v>22</v>
      </c>
      <c r="D14" s="37">
        <v>231000</v>
      </c>
      <c r="E14" s="37">
        <v>291000</v>
      </c>
      <c r="F14" s="37">
        <v>522000</v>
      </c>
      <c r="G14" s="37">
        <v>500000</v>
      </c>
      <c r="H14" s="37">
        <v>229000</v>
      </c>
      <c r="I14" s="37">
        <v>729000</v>
      </c>
      <c r="J14" s="37">
        <v>456000</v>
      </c>
      <c r="K14" s="37">
        <v>183000</v>
      </c>
      <c r="L14" s="37">
        <v>639000</v>
      </c>
    </row>
    <row r="15" spans="1:12" ht="12.95" customHeight="1" x14ac:dyDescent="0.2">
      <c r="A15" s="155" t="s">
        <v>1831</v>
      </c>
      <c r="B15" s="148" t="s">
        <v>1829</v>
      </c>
      <c r="C15" s="147" t="s">
        <v>51</v>
      </c>
      <c r="D15" s="37">
        <v>231000</v>
      </c>
      <c r="E15" s="37">
        <v>385000</v>
      </c>
      <c r="F15" s="37">
        <v>616000</v>
      </c>
      <c r="G15" s="37">
        <v>500000</v>
      </c>
      <c r="H15" s="37">
        <v>330000</v>
      </c>
      <c r="I15" s="37">
        <v>830000</v>
      </c>
      <c r="J15" s="37">
        <v>456000</v>
      </c>
      <c r="K15" s="37">
        <v>209000</v>
      </c>
      <c r="L15" s="37">
        <v>665000</v>
      </c>
    </row>
    <row r="16" spans="1:12" ht="12.95" customHeight="1" x14ac:dyDescent="0.2">
      <c r="A16" s="155" t="s">
        <v>1831</v>
      </c>
      <c r="B16" s="148" t="s">
        <v>1842</v>
      </c>
      <c r="C16" s="147" t="s">
        <v>69</v>
      </c>
      <c r="D16" s="37">
        <v>-231000</v>
      </c>
      <c r="E16" s="37">
        <v>-289000</v>
      </c>
      <c r="F16" s="37">
        <v>-520000</v>
      </c>
      <c r="G16" s="37">
        <v>-500000</v>
      </c>
      <c r="H16" s="37">
        <v>-253000</v>
      </c>
      <c r="I16" s="37">
        <v>-753000</v>
      </c>
      <c r="J16" s="37">
        <v>-456000</v>
      </c>
      <c r="K16" s="37">
        <v>-135000</v>
      </c>
      <c r="L16" s="37">
        <v>-591000</v>
      </c>
    </row>
    <row r="17" spans="1:12" ht="12.95" customHeight="1" x14ac:dyDescent="0.2">
      <c r="A17" s="155" t="s">
        <v>1831</v>
      </c>
      <c r="B17" s="150" t="s">
        <v>1829</v>
      </c>
      <c r="C17" s="151" t="s">
        <v>83</v>
      </c>
      <c r="D17" s="39">
        <v>-231000</v>
      </c>
      <c r="E17" s="39">
        <v>-385000</v>
      </c>
      <c r="F17" s="39">
        <v>-616000</v>
      </c>
      <c r="G17" s="39">
        <v>-500000</v>
      </c>
      <c r="H17" s="39">
        <v>-330000</v>
      </c>
      <c r="I17" s="39">
        <v>-830000</v>
      </c>
      <c r="J17" s="39">
        <v>-456000</v>
      </c>
      <c r="K17" s="39">
        <v>-209000</v>
      </c>
      <c r="L17" s="39">
        <v>-665000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33.140625" customWidth="1"/>
    <col min="2" max="2" width="15" customWidth="1"/>
    <col min="3" max="3" width="16.28515625" customWidth="1"/>
    <col min="4" max="5" width="17.42578125" customWidth="1"/>
    <col min="6" max="6" width="18.7109375" customWidth="1"/>
    <col min="7" max="7" width="20.28515625" customWidth="1"/>
    <col min="8" max="8" width="17.42578125" customWidth="1"/>
    <col min="9" max="9" width="8.28515625" customWidth="1"/>
  </cols>
  <sheetData>
    <row r="1" spans="1:9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4.1" customHeight="1" x14ac:dyDescent="0.2">
      <c r="A4" s="23" t="s">
        <v>561</v>
      </c>
      <c r="B4" s="24" t="s">
        <v>24</v>
      </c>
      <c r="C4" s="26"/>
      <c r="D4" s="2"/>
      <c r="E4" s="2"/>
      <c r="F4" s="2"/>
      <c r="G4" s="2"/>
      <c r="H4" s="2"/>
    </row>
    <row r="5" spans="1:9" ht="21" customHeight="1" x14ac:dyDescent="0.2">
      <c r="A5" s="27" t="s">
        <v>1110</v>
      </c>
      <c r="B5" s="28">
        <v>44104</v>
      </c>
      <c r="C5" s="20"/>
      <c r="D5" s="2"/>
      <c r="E5" s="2"/>
      <c r="F5" s="2"/>
      <c r="G5" s="2"/>
      <c r="H5" s="2"/>
    </row>
    <row r="6" spans="1:9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"/>
      <c r="E6" s="2"/>
      <c r="F6" s="2"/>
      <c r="G6" s="2"/>
      <c r="H6" s="2"/>
    </row>
    <row r="7" spans="1:9" ht="22.5" customHeight="1" x14ac:dyDescent="0.2">
      <c r="A7" s="33" t="s">
        <v>878</v>
      </c>
      <c r="B7" s="34" t="s">
        <v>99</v>
      </c>
      <c r="C7" s="20"/>
      <c r="D7" s="2"/>
      <c r="E7" s="2"/>
      <c r="F7" s="2"/>
      <c r="G7" s="2"/>
      <c r="H7" s="2"/>
    </row>
    <row r="8" spans="1:9" ht="12.95" customHeight="1" x14ac:dyDescent="0.2">
      <c r="A8" s="20"/>
      <c r="B8" s="20"/>
      <c r="C8" s="20"/>
      <c r="D8" s="2"/>
      <c r="E8" s="2"/>
      <c r="F8" s="2"/>
      <c r="G8" s="2"/>
      <c r="H8" s="2"/>
    </row>
    <row r="9" spans="1:9" s="72" customFormat="1" ht="17.100000000000001" customHeight="1" x14ac:dyDescent="0.2">
      <c r="A9" s="70" t="s">
        <v>100</v>
      </c>
      <c r="B9" s="69"/>
      <c r="C9" s="69"/>
      <c r="D9" s="69"/>
      <c r="E9" s="69"/>
      <c r="F9" s="17"/>
      <c r="G9" s="18"/>
      <c r="H9" s="18"/>
    </row>
    <row r="10" spans="1:9" ht="14.1" customHeight="1" x14ac:dyDescent="0.2">
      <c r="A10" s="1" t="s">
        <v>99</v>
      </c>
      <c r="B10" s="2"/>
      <c r="C10" s="2"/>
      <c r="D10" s="2"/>
      <c r="E10" s="2"/>
      <c r="F10" s="2"/>
      <c r="G10" s="2"/>
      <c r="H10" s="2"/>
    </row>
    <row r="11" spans="1:9" ht="36.75" customHeight="1" x14ac:dyDescent="0.2">
      <c r="A11" s="35"/>
      <c r="B11" s="35"/>
      <c r="C11" s="42" t="s">
        <v>1113</v>
      </c>
      <c r="D11" s="42" t="s">
        <v>1063</v>
      </c>
      <c r="E11" s="42" t="s">
        <v>883</v>
      </c>
      <c r="F11" s="42" t="s">
        <v>884</v>
      </c>
      <c r="G11" s="42" t="s">
        <v>1108</v>
      </c>
      <c r="H11" s="35"/>
    </row>
    <row r="12" spans="1:9" ht="36" customHeight="1" x14ac:dyDescent="0.2">
      <c r="A12" s="35"/>
      <c r="B12" s="35"/>
      <c r="C12" s="42" t="s">
        <v>559</v>
      </c>
      <c r="D12" s="42" t="s">
        <v>559</v>
      </c>
      <c r="E12" s="42" t="s">
        <v>559</v>
      </c>
      <c r="F12" s="42" t="s">
        <v>559</v>
      </c>
      <c r="G12" s="42" t="s">
        <v>806</v>
      </c>
      <c r="H12" s="35"/>
    </row>
    <row r="13" spans="1:9" ht="12.95" customHeight="1" x14ac:dyDescent="0.2">
      <c r="A13" s="35"/>
      <c r="B13" s="35"/>
      <c r="C13" s="66" t="s">
        <v>22</v>
      </c>
      <c r="D13" s="66" t="s">
        <v>22</v>
      </c>
      <c r="E13" s="66" t="s">
        <v>51</v>
      </c>
      <c r="F13" s="66" t="s">
        <v>51</v>
      </c>
      <c r="G13" s="66" t="s">
        <v>51</v>
      </c>
      <c r="H13" s="35"/>
    </row>
    <row r="14" spans="1:9" ht="14.1" customHeight="1" x14ac:dyDescent="0.2">
      <c r="A14" s="42" t="s">
        <v>645</v>
      </c>
      <c r="B14" s="66" t="s">
        <v>22</v>
      </c>
      <c r="C14" s="37">
        <v>2582000</v>
      </c>
      <c r="D14" s="37">
        <v>2526000</v>
      </c>
      <c r="E14" s="37">
        <v>7673000</v>
      </c>
      <c r="F14" s="37">
        <v>8761000</v>
      </c>
      <c r="G14" s="37">
        <v>11437000</v>
      </c>
    </row>
    <row r="15" spans="1:9" ht="14.1" customHeight="1" x14ac:dyDescent="0.2">
      <c r="A15" s="42" t="s">
        <v>636</v>
      </c>
      <c r="B15" s="66" t="s">
        <v>51</v>
      </c>
      <c r="C15" s="37">
        <v>366000</v>
      </c>
      <c r="D15" s="37">
        <v>434000</v>
      </c>
      <c r="E15" s="37">
        <v>1167000</v>
      </c>
      <c r="F15" s="37">
        <v>2083000</v>
      </c>
      <c r="G15" s="37">
        <v>2596000</v>
      </c>
    </row>
    <row r="16" spans="1:9" ht="14.1" customHeight="1" x14ac:dyDescent="0.2">
      <c r="A16" s="42" t="s">
        <v>648</v>
      </c>
      <c r="B16" s="66" t="s">
        <v>69</v>
      </c>
      <c r="C16" s="37">
        <v>2216000</v>
      </c>
      <c r="D16" s="37">
        <v>2092000</v>
      </c>
      <c r="E16" s="37">
        <v>6506000</v>
      </c>
      <c r="F16" s="37">
        <v>6678000</v>
      </c>
      <c r="G16" s="37">
        <v>8841000</v>
      </c>
    </row>
    <row r="17" spans="1:7" ht="14.1" customHeight="1" x14ac:dyDescent="0.2">
      <c r="A17" s="42" t="s">
        <v>634</v>
      </c>
      <c r="B17" s="66" t="s">
        <v>83</v>
      </c>
      <c r="C17" s="37">
        <v>547000</v>
      </c>
      <c r="D17" s="37">
        <v>181000</v>
      </c>
      <c r="E17" s="37">
        <v>2282000</v>
      </c>
      <c r="F17" s="37">
        <v>451000</v>
      </c>
      <c r="G17" s="37">
        <v>609000</v>
      </c>
    </row>
    <row r="18" spans="1:7" ht="14.1" customHeight="1" x14ac:dyDescent="0.2">
      <c r="A18" s="42" t="s">
        <v>649</v>
      </c>
      <c r="B18" s="66" t="s">
        <v>91</v>
      </c>
      <c r="C18" s="37">
        <v>1669000</v>
      </c>
      <c r="D18" s="37">
        <v>1911000</v>
      </c>
      <c r="E18" s="37">
        <v>4224000</v>
      </c>
      <c r="F18" s="37">
        <v>6227000</v>
      </c>
      <c r="G18" s="37">
        <v>8232000</v>
      </c>
    </row>
    <row r="19" spans="1:7" ht="14.1" customHeight="1" x14ac:dyDescent="0.2">
      <c r="A19" s="42" t="s">
        <v>1157</v>
      </c>
      <c r="B19" s="66" t="s">
        <v>96</v>
      </c>
      <c r="C19" s="37">
        <v>457000</v>
      </c>
      <c r="D19" s="37">
        <v>305000</v>
      </c>
      <c r="E19" s="37">
        <v>487000</v>
      </c>
      <c r="F19" s="37">
        <v>1303000</v>
      </c>
      <c r="G19" s="37">
        <v>1686000</v>
      </c>
    </row>
    <row r="20" spans="1:7" ht="14.1" customHeight="1" x14ac:dyDescent="0.2">
      <c r="A20" s="42" t="s">
        <v>1158</v>
      </c>
      <c r="B20" s="66" t="s">
        <v>198</v>
      </c>
      <c r="C20" s="37">
        <v>788000</v>
      </c>
      <c r="D20" s="37">
        <v>800000</v>
      </c>
      <c r="E20" s="37">
        <v>2457000</v>
      </c>
      <c r="F20" s="37">
        <v>2426000</v>
      </c>
      <c r="G20" s="37">
        <v>3225000</v>
      </c>
    </row>
    <row r="21" spans="1:7" ht="27" customHeight="1" x14ac:dyDescent="0.2">
      <c r="A21" s="42" t="s">
        <v>1159</v>
      </c>
      <c r="B21" s="66" t="s">
        <v>199</v>
      </c>
      <c r="C21" s="37">
        <v>8000</v>
      </c>
      <c r="D21" s="37">
        <v>27000</v>
      </c>
      <c r="E21" s="37">
        <v>36000</v>
      </c>
      <c r="F21" s="37">
        <v>152000</v>
      </c>
      <c r="G21" s="37">
        <v>170000</v>
      </c>
    </row>
    <row r="22" spans="1:7" ht="14.1" customHeight="1" x14ac:dyDescent="0.2">
      <c r="A22" s="42" t="s">
        <v>1005</v>
      </c>
      <c r="B22" s="66" t="s">
        <v>227</v>
      </c>
      <c r="C22" s="37">
        <v>1253000</v>
      </c>
      <c r="D22" s="37">
        <v>1132000</v>
      </c>
      <c r="E22" s="37">
        <v>2980000</v>
      </c>
      <c r="F22" s="37">
        <v>3881000</v>
      </c>
      <c r="G22" s="37">
        <v>5081000</v>
      </c>
    </row>
    <row r="23" spans="1:7" ht="14.1" customHeight="1" x14ac:dyDescent="0.2">
      <c r="A23" s="42" t="s">
        <v>1160</v>
      </c>
      <c r="B23" s="66" t="s">
        <v>23</v>
      </c>
      <c r="C23" s="37">
        <v>942000</v>
      </c>
      <c r="D23" s="37">
        <v>1043000</v>
      </c>
      <c r="E23" s="37">
        <v>2788000</v>
      </c>
      <c r="F23" s="37">
        <v>3304000</v>
      </c>
      <c r="G23" s="37">
        <v>4325000</v>
      </c>
    </row>
    <row r="24" spans="1:7" ht="14.1" customHeight="1" x14ac:dyDescent="0.2">
      <c r="A24" s="42" t="s">
        <v>1161</v>
      </c>
      <c r="B24" s="66" t="s">
        <v>29</v>
      </c>
      <c r="C24" s="37">
        <v>371000</v>
      </c>
      <c r="D24" s="37">
        <v>379000</v>
      </c>
      <c r="E24" s="37">
        <v>1146000</v>
      </c>
      <c r="F24" s="37">
        <v>1124000</v>
      </c>
      <c r="G24" s="37">
        <v>1521000</v>
      </c>
    </row>
    <row r="25" spans="1:7" ht="14.1" customHeight="1" x14ac:dyDescent="0.2">
      <c r="A25" s="42" t="s">
        <v>1162</v>
      </c>
      <c r="B25" s="66" t="s">
        <v>33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14.1" customHeight="1" x14ac:dyDescent="0.2">
      <c r="A26" s="42" t="s">
        <v>1163</v>
      </c>
      <c r="B26" s="66" t="s">
        <v>40</v>
      </c>
      <c r="C26" s="37">
        <v>436000</v>
      </c>
      <c r="D26" s="37">
        <v>514000</v>
      </c>
      <c r="E26" s="37">
        <v>1287000</v>
      </c>
      <c r="F26" s="37">
        <v>1404000</v>
      </c>
      <c r="G26" s="37">
        <v>2062000</v>
      </c>
    </row>
    <row r="27" spans="1:7" ht="14.1" customHeight="1" x14ac:dyDescent="0.2">
      <c r="A27" s="42" t="s">
        <v>1164</v>
      </c>
      <c r="B27" s="66" t="s">
        <v>43</v>
      </c>
      <c r="C27" s="37">
        <v>1749000</v>
      </c>
      <c r="D27" s="37">
        <v>1936000</v>
      </c>
      <c r="E27" s="37">
        <v>5221000</v>
      </c>
      <c r="F27" s="37">
        <v>5832000</v>
      </c>
      <c r="G27" s="37">
        <v>7908000</v>
      </c>
    </row>
    <row r="28" spans="1:7" ht="14.1" customHeight="1" x14ac:dyDescent="0.2">
      <c r="A28" s="42" t="s">
        <v>1071</v>
      </c>
      <c r="B28" s="66" t="s">
        <v>45</v>
      </c>
      <c r="C28" s="37">
        <v>1173000</v>
      </c>
      <c r="D28" s="37">
        <v>1107000</v>
      </c>
      <c r="E28" s="37">
        <v>1983000</v>
      </c>
      <c r="F28" s="37">
        <v>4276000</v>
      </c>
      <c r="G28" s="37">
        <v>5405000</v>
      </c>
    </row>
    <row r="29" spans="1:7" ht="14.1" customHeight="1" x14ac:dyDescent="0.2">
      <c r="A29" s="42" t="s">
        <v>678</v>
      </c>
      <c r="B29" s="66" t="s">
        <v>46</v>
      </c>
      <c r="C29" s="37">
        <v>432000</v>
      </c>
      <c r="D29" s="37">
        <v>324000</v>
      </c>
      <c r="E29" s="37">
        <v>752000</v>
      </c>
      <c r="F29" s="37">
        <v>1444000</v>
      </c>
      <c r="G29" s="37">
        <v>1830000</v>
      </c>
    </row>
    <row r="30" spans="1:7" ht="14.1" customHeight="1" x14ac:dyDescent="0.2">
      <c r="A30" s="42" t="s">
        <v>1069</v>
      </c>
      <c r="B30" s="66" t="s">
        <v>47</v>
      </c>
      <c r="C30" s="37">
        <v>741000</v>
      </c>
      <c r="D30" s="37">
        <v>783000</v>
      </c>
      <c r="E30" s="37">
        <v>1231000</v>
      </c>
      <c r="F30" s="37">
        <v>2832000</v>
      </c>
      <c r="G30" s="37">
        <v>3575000</v>
      </c>
    </row>
    <row r="31" spans="1:7" ht="14.1" customHeight="1" x14ac:dyDescent="0.2">
      <c r="A31" s="42" t="s">
        <v>738</v>
      </c>
      <c r="B31" s="66" t="s">
        <v>49</v>
      </c>
      <c r="C31" s="37">
        <v>8000</v>
      </c>
      <c r="D31" s="37">
        <v>-8000</v>
      </c>
      <c r="E31" s="37">
        <v>-5000</v>
      </c>
      <c r="F31" s="37">
        <v>-22000</v>
      </c>
      <c r="G31" s="37">
        <v>-15000</v>
      </c>
    </row>
    <row r="32" spans="1:7" ht="54" customHeight="1" x14ac:dyDescent="0.2">
      <c r="A32" s="42" t="s">
        <v>1165</v>
      </c>
      <c r="B32" s="66" t="s">
        <v>50</v>
      </c>
      <c r="C32" s="37">
        <v>749000</v>
      </c>
      <c r="D32" s="37">
        <v>775000</v>
      </c>
      <c r="E32" s="37">
        <v>1226000</v>
      </c>
      <c r="F32" s="37">
        <v>2810000</v>
      </c>
      <c r="G32" s="37">
        <v>3560000</v>
      </c>
    </row>
    <row r="33" spans="1:7" ht="61.5" customHeight="1" x14ac:dyDescent="0.2">
      <c r="A33" s="42" t="s">
        <v>1166</v>
      </c>
      <c r="B33" s="66" t="s">
        <v>52</v>
      </c>
      <c r="C33" s="37">
        <v>1000</v>
      </c>
      <c r="D33" s="37">
        <v>-10000</v>
      </c>
      <c r="E33" s="37">
        <v>-14000</v>
      </c>
      <c r="F33" s="37">
        <v>-30000</v>
      </c>
      <c r="G33" s="37">
        <v>-38000</v>
      </c>
    </row>
    <row r="34" spans="1:7" ht="63.75" customHeight="1" x14ac:dyDescent="0.2">
      <c r="A34" s="42" t="s">
        <v>1167</v>
      </c>
      <c r="B34" s="66" t="s">
        <v>55</v>
      </c>
      <c r="C34" s="37">
        <v>750000</v>
      </c>
      <c r="D34" s="37">
        <v>765000</v>
      </c>
      <c r="E34" s="37">
        <v>1212000</v>
      </c>
      <c r="F34" s="37">
        <v>2780000</v>
      </c>
      <c r="G34" s="37">
        <v>3522000</v>
      </c>
    </row>
    <row r="35" spans="1:7" ht="35.25" customHeight="1" x14ac:dyDescent="0.2">
      <c r="A35" s="42" t="s">
        <v>1068</v>
      </c>
      <c r="B35" s="66" t="s">
        <v>56</v>
      </c>
      <c r="C35" s="37">
        <v>0.52</v>
      </c>
      <c r="D35" s="37">
        <v>0.52</v>
      </c>
      <c r="E35" s="37">
        <v>0.83</v>
      </c>
      <c r="F35" s="37">
        <v>1.87</v>
      </c>
      <c r="G35" s="37">
        <v>2.37</v>
      </c>
    </row>
    <row r="36" spans="1:7" ht="45" customHeight="1" x14ac:dyDescent="0.2">
      <c r="A36" s="43" t="s">
        <v>1073</v>
      </c>
      <c r="B36" s="67" t="s">
        <v>58</v>
      </c>
      <c r="C36" s="39">
        <v>0.52</v>
      </c>
      <c r="D36" s="39">
        <v>0.52</v>
      </c>
      <c r="E36" s="39">
        <v>0.83</v>
      </c>
      <c r="F36" s="39">
        <v>1.87</v>
      </c>
      <c r="G36" s="39">
        <v>2.37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rightToLeft="1" topLeftCell="A13" workbookViewId="0">
      <selection activeCell="B6" sqref="B6"/>
    </sheetView>
  </sheetViews>
  <sheetFormatPr defaultColWidth="11.42578125" defaultRowHeight="12.75" x14ac:dyDescent="0.2"/>
  <cols>
    <col min="1" max="1" width="17.5703125" customWidth="1"/>
    <col min="2" max="2" width="25.5703125" customWidth="1"/>
    <col min="3" max="3" width="7" customWidth="1"/>
    <col min="4" max="4" width="15.5703125" customWidth="1"/>
    <col min="5" max="8" width="16.28515625" customWidth="1"/>
    <col min="9" max="9" width="8.28515625" customWidth="1"/>
  </cols>
  <sheetData>
    <row r="1" spans="1:9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4.1" customHeight="1" x14ac:dyDescent="0.2">
      <c r="A4" s="23" t="s">
        <v>561</v>
      </c>
      <c r="B4" s="24" t="s">
        <v>24</v>
      </c>
      <c r="C4" s="25"/>
      <c r="D4" s="26"/>
      <c r="E4" s="16"/>
      <c r="F4" s="16"/>
      <c r="G4" s="16"/>
      <c r="H4" s="16"/>
    </row>
    <row r="5" spans="1:9" ht="14.1" customHeight="1" x14ac:dyDescent="0.2">
      <c r="A5" s="27" t="s">
        <v>1110</v>
      </c>
      <c r="B5" s="28">
        <v>44104</v>
      </c>
      <c r="C5" s="20"/>
      <c r="D5" s="20"/>
      <c r="E5" s="16"/>
      <c r="F5" s="16"/>
      <c r="G5" s="16"/>
      <c r="H5" s="16"/>
    </row>
    <row r="6" spans="1:9" ht="2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16"/>
      <c r="F6" s="16"/>
      <c r="G6" s="16"/>
      <c r="H6" s="16"/>
    </row>
    <row r="7" spans="1:9" s="21" customFormat="1" ht="14.1" customHeight="1" x14ac:dyDescent="0.2">
      <c r="A7" s="33" t="s">
        <v>878</v>
      </c>
      <c r="B7" s="34" t="s">
        <v>101</v>
      </c>
      <c r="C7" s="20"/>
      <c r="D7" s="20"/>
      <c r="E7" s="20"/>
      <c r="F7" s="20"/>
      <c r="G7" s="20"/>
      <c r="H7" s="20"/>
    </row>
    <row r="8" spans="1:9" s="72" customFormat="1" ht="17.100000000000001" customHeight="1" x14ac:dyDescent="0.2">
      <c r="A8" s="70" t="s">
        <v>102</v>
      </c>
      <c r="B8" s="69"/>
      <c r="C8" s="69"/>
      <c r="D8" s="69"/>
      <c r="E8" s="69"/>
      <c r="F8" s="69"/>
      <c r="G8" s="17"/>
      <c r="H8" s="18"/>
    </row>
    <row r="9" spans="1:9" ht="14.1" customHeight="1" x14ac:dyDescent="0.2">
      <c r="A9" s="1" t="s">
        <v>101</v>
      </c>
      <c r="B9" s="2"/>
      <c r="C9" s="2"/>
      <c r="D9" s="2"/>
      <c r="E9" s="2"/>
      <c r="F9" s="2"/>
      <c r="G9" s="2"/>
      <c r="H9" s="2"/>
    </row>
    <row r="10" spans="1:9" ht="39.75" customHeight="1" x14ac:dyDescent="0.2">
      <c r="A10" s="35"/>
      <c r="B10" s="35"/>
      <c r="C10" s="35"/>
      <c r="D10" s="42" t="s">
        <v>1113</v>
      </c>
      <c r="E10" s="42" t="s">
        <v>1063</v>
      </c>
      <c r="F10" s="42" t="s">
        <v>883</v>
      </c>
      <c r="G10" s="42" t="s">
        <v>884</v>
      </c>
      <c r="H10" s="42" t="s">
        <v>1108</v>
      </c>
    </row>
    <row r="11" spans="1:9" ht="28.5" customHeight="1" x14ac:dyDescent="0.2">
      <c r="A11" s="35"/>
      <c r="B11" s="35"/>
      <c r="C11" s="35"/>
      <c r="D11" s="42" t="s">
        <v>559</v>
      </c>
      <c r="E11" s="42" t="s">
        <v>559</v>
      </c>
      <c r="F11" s="42" t="s">
        <v>559</v>
      </c>
      <c r="G11" s="42" t="s">
        <v>559</v>
      </c>
      <c r="H11" s="42" t="s">
        <v>806</v>
      </c>
    </row>
    <row r="12" spans="1:9" ht="12.95" customHeight="1" x14ac:dyDescent="0.2">
      <c r="A12" s="35"/>
      <c r="B12" s="35"/>
      <c r="C12" s="35"/>
      <c r="D12" s="66" t="s">
        <v>22</v>
      </c>
      <c r="E12" s="66" t="s">
        <v>22</v>
      </c>
      <c r="F12" s="66" t="s">
        <v>51</v>
      </c>
      <c r="G12" s="66" t="s">
        <v>51</v>
      </c>
      <c r="H12" s="66" t="s">
        <v>51</v>
      </c>
    </row>
    <row r="13" spans="1:9" ht="49.5" customHeight="1" x14ac:dyDescent="0.2">
      <c r="A13" s="55" t="s">
        <v>1075</v>
      </c>
      <c r="B13" s="42" t="s">
        <v>801</v>
      </c>
      <c r="C13" s="66" t="s">
        <v>22</v>
      </c>
      <c r="D13" s="37">
        <v>749000</v>
      </c>
      <c r="E13" s="37">
        <v>775000</v>
      </c>
      <c r="F13" s="37">
        <v>1226000</v>
      </c>
      <c r="G13" s="37">
        <v>2810000</v>
      </c>
      <c r="H13" s="37">
        <v>3560000</v>
      </c>
    </row>
    <row r="14" spans="1:9" ht="38.25" customHeight="1" x14ac:dyDescent="0.2">
      <c r="A14" s="55" t="s">
        <v>1075</v>
      </c>
      <c r="B14" s="42" t="s">
        <v>654</v>
      </c>
      <c r="C14" s="66" t="s">
        <v>51</v>
      </c>
      <c r="D14" s="37">
        <v>1000</v>
      </c>
      <c r="E14" s="37">
        <v>-10000</v>
      </c>
      <c r="F14" s="37">
        <v>-14000</v>
      </c>
      <c r="G14" s="37">
        <v>-30000</v>
      </c>
      <c r="H14" s="37">
        <v>-38000</v>
      </c>
    </row>
    <row r="15" spans="1:9" ht="45.75" customHeight="1" x14ac:dyDescent="0.2">
      <c r="A15" s="55" t="s">
        <v>1075</v>
      </c>
      <c r="B15" s="42" t="s">
        <v>655</v>
      </c>
      <c r="C15" s="66" t="s">
        <v>69</v>
      </c>
      <c r="D15" s="37">
        <v>750000</v>
      </c>
      <c r="E15" s="37">
        <v>765000</v>
      </c>
      <c r="F15" s="37">
        <v>1212000</v>
      </c>
      <c r="G15" s="37">
        <v>2780000</v>
      </c>
      <c r="H15" s="37">
        <v>3522000</v>
      </c>
    </row>
    <row r="16" spans="1:9" ht="48" customHeight="1" x14ac:dyDescent="0.2">
      <c r="A16" s="43" t="s">
        <v>1066</v>
      </c>
      <c r="B16" s="42" t="s">
        <v>698</v>
      </c>
      <c r="C16" s="66" t="s">
        <v>83</v>
      </c>
      <c r="D16" s="37">
        <v>39000</v>
      </c>
      <c r="E16" s="37">
        <v>402000</v>
      </c>
      <c r="F16" s="37">
        <v>636000</v>
      </c>
      <c r="G16" s="37">
        <v>1265000</v>
      </c>
      <c r="H16" s="37">
        <v>1468000</v>
      </c>
    </row>
    <row r="17" spans="1:8" ht="54" customHeight="1" x14ac:dyDescent="0.2">
      <c r="A17" s="43" t="s">
        <v>1066</v>
      </c>
      <c r="B17" s="42" t="s">
        <v>703</v>
      </c>
      <c r="C17" s="66" t="s">
        <v>91</v>
      </c>
      <c r="D17" s="37">
        <v>-7000</v>
      </c>
      <c r="E17" s="37">
        <v>-24000</v>
      </c>
      <c r="F17" s="37">
        <v>-5000</v>
      </c>
      <c r="G17" s="37">
        <v>-60000</v>
      </c>
      <c r="H17" s="37">
        <v>-65000</v>
      </c>
    </row>
    <row r="18" spans="1:8" ht="57.75" customHeight="1" x14ac:dyDescent="0.2">
      <c r="A18" s="43" t="s">
        <v>1066</v>
      </c>
      <c r="B18" s="42" t="s">
        <v>706</v>
      </c>
      <c r="C18" s="66" t="s">
        <v>96</v>
      </c>
      <c r="D18" s="37">
        <v>356000</v>
      </c>
      <c r="E18" s="37">
        <v>-1399000</v>
      </c>
      <c r="F18" s="37">
        <v>953000</v>
      </c>
      <c r="G18" s="37">
        <v>-3179000</v>
      </c>
      <c r="H18" s="37">
        <v>-3317000</v>
      </c>
    </row>
    <row r="19" spans="1:8" ht="52.5" customHeight="1" x14ac:dyDescent="0.2">
      <c r="A19" s="43" t="s">
        <v>1066</v>
      </c>
      <c r="B19" s="42" t="s">
        <v>1077</v>
      </c>
      <c r="C19" s="66" t="s">
        <v>198</v>
      </c>
      <c r="D19" s="37">
        <v>-8000</v>
      </c>
      <c r="E19" s="37">
        <v>-2000</v>
      </c>
      <c r="F19" s="37">
        <v>45000</v>
      </c>
      <c r="G19" s="37">
        <v>-26000</v>
      </c>
      <c r="H19" s="37">
        <v>-8000</v>
      </c>
    </row>
    <row r="20" spans="1:8" ht="54.75" customHeight="1" x14ac:dyDescent="0.2">
      <c r="A20" s="43" t="s">
        <v>1066</v>
      </c>
      <c r="B20" s="42" t="s">
        <v>1066</v>
      </c>
      <c r="C20" s="66" t="s">
        <v>199</v>
      </c>
      <c r="D20" s="37">
        <v>380000</v>
      </c>
      <c r="E20" s="37">
        <v>-1023000</v>
      </c>
      <c r="F20" s="37">
        <v>1629000</v>
      </c>
      <c r="G20" s="37">
        <v>-2000000</v>
      </c>
      <c r="H20" s="37">
        <v>-1922000</v>
      </c>
    </row>
    <row r="21" spans="1:8" ht="31.5" customHeight="1" x14ac:dyDescent="0.2">
      <c r="A21" s="42" t="s">
        <v>690</v>
      </c>
      <c r="B21" s="42"/>
      <c r="C21" s="66" t="s">
        <v>227</v>
      </c>
      <c r="D21" s="37">
        <v>140000</v>
      </c>
      <c r="E21" s="37">
        <v>-318000</v>
      </c>
      <c r="F21" s="37">
        <v>563000</v>
      </c>
      <c r="G21" s="37">
        <v>-596000</v>
      </c>
      <c r="H21" s="37">
        <v>-573000</v>
      </c>
    </row>
    <row r="22" spans="1:8" ht="48" customHeight="1" x14ac:dyDescent="0.2">
      <c r="A22" s="43" t="s">
        <v>1065</v>
      </c>
      <c r="B22" s="42" t="s">
        <v>801</v>
      </c>
      <c r="C22" s="66" t="s">
        <v>23</v>
      </c>
      <c r="D22" s="37">
        <v>240000</v>
      </c>
      <c r="E22" s="37">
        <v>-705000</v>
      </c>
      <c r="F22" s="37">
        <v>1066000</v>
      </c>
      <c r="G22" s="37">
        <v>-1404000</v>
      </c>
      <c r="H22" s="37">
        <v>-1349000</v>
      </c>
    </row>
    <row r="23" spans="1:8" ht="53.25" customHeight="1" x14ac:dyDescent="0.2">
      <c r="A23" s="43" t="s">
        <v>1065</v>
      </c>
      <c r="B23" s="42" t="s">
        <v>654</v>
      </c>
      <c r="C23" s="66" t="s">
        <v>29</v>
      </c>
      <c r="D23" s="37">
        <v>6000</v>
      </c>
      <c r="E23" s="37">
        <v>11000</v>
      </c>
      <c r="F23" s="37">
        <v>-9000</v>
      </c>
      <c r="G23" s="37">
        <v>14000</v>
      </c>
      <c r="H23" s="37">
        <v>13000</v>
      </c>
    </row>
    <row r="24" spans="1:8" ht="52.5" customHeight="1" x14ac:dyDescent="0.2">
      <c r="A24" s="43" t="s">
        <v>1065</v>
      </c>
      <c r="B24" s="42" t="s">
        <v>656</v>
      </c>
      <c r="C24" s="66" t="s">
        <v>33</v>
      </c>
      <c r="D24" s="37">
        <v>246000</v>
      </c>
      <c r="E24" s="37">
        <v>-694000</v>
      </c>
      <c r="F24" s="37">
        <v>1057000</v>
      </c>
      <c r="G24" s="37">
        <v>-1390000</v>
      </c>
      <c r="H24" s="37">
        <v>-1336000</v>
      </c>
    </row>
    <row r="25" spans="1:8" ht="60.75" customHeight="1" x14ac:dyDescent="0.2">
      <c r="A25" s="43" t="s">
        <v>681</v>
      </c>
      <c r="B25" s="42" t="s">
        <v>684</v>
      </c>
      <c r="C25" s="66" t="s">
        <v>40</v>
      </c>
      <c r="D25" s="37">
        <v>989000</v>
      </c>
      <c r="E25" s="37">
        <v>70000</v>
      </c>
      <c r="F25" s="37">
        <v>2292000</v>
      </c>
      <c r="G25" s="37">
        <v>1406000</v>
      </c>
      <c r="H25" s="37">
        <v>2211000</v>
      </c>
    </row>
    <row r="26" spans="1:8" ht="61.5" customHeight="1" x14ac:dyDescent="0.2">
      <c r="A26" s="43" t="s">
        <v>681</v>
      </c>
      <c r="B26" s="42" t="s">
        <v>682</v>
      </c>
      <c r="C26" s="66" t="s">
        <v>43</v>
      </c>
      <c r="D26" s="37">
        <v>7000</v>
      </c>
      <c r="E26" s="37">
        <v>1000</v>
      </c>
      <c r="F26" s="37">
        <v>-23000</v>
      </c>
      <c r="G26" s="37">
        <v>-16000</v>
      </c>
      <c r="H26" s="37">
        <v>-25000</v>
      </c>
    </row>
    <row r="27" spans="1:8" ht="72" customHeight="1" x14ac:dyDescent="0.2">
      <c r="A27" s="43" t="s">
        <v>681</v>
      </c>
      <c r="B27" s="43" t="s">
        <v>683</v>
      </c>
      <c r="C27" s="67" t="s">
        <v>45</v>
      </c>
      <c r="D27" s="39">
        <v>996000</v>
      </c>
      <c r="E27" s="39">
        <v>71000</v>
      </c>
      <c r="F27" s="39">
        <v>2269000</v>
      </c>
      <c r="G27" s="39">
        <v>1390000</v>
      </c>
      <c r="H27" s="39">
        <v>2186000</v>
      </c>
    </row>
    <row r="28" spans="1:8" ht="15" x14ac:dyDescent="0.2">
      <c r="A28" s="68"/>
      <c r="B28" s="68"/>
      <c r="C28" s="68"/>
      <c r="D28" s="68"/>
      <c r="E28" s="68"/>
      <c r="F28" s="68"/>
      <c r="G28" s="68"/>
      <c r="H28" s="68"/>
    </row>
    <row r="29" spans="1:8" ht="15" x14ac:dyDescent="0.2">
      <c r="A29" s="68"/>
      <c r="B29" s="68"/>
      <c r="C29" s="68"/>
      <c r="D29" s="68"/>
      <c r="E29" s="68"/>
      <c r="F29" s="68"/>
      <c r="G29" s="68"/>
      <c r="H29" s="68"/>
    </row>
    <row r="30" spans="1:8" ht="15" x14ac:dyDescent="0.2">
      <c r="A30" s="68"/>
      <c r="B30" s="68"/>
      <c r="C30" s="68"/>
      <c r="D30" s="68"/>
      <c r="E30" s="68"/>
      <c r="F30" s="68"/>
      <c r="G30" s="68"/>
      <c r="H3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B7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rightToLeft="1" topLeftCell="A10" workbookViewId="0">
      <selection activeCell="D15" sqref="D15:F42"/>
    </sheetView>
  </sheetViews>
  <sheetFormatPr defaultColWidth="11.42578125" defaultRowHeight="12.75" x14ac:dyDescent="0.2"/>
  <cols>
    <col min="1" max="1" width="21.140625" customWidth="1"/>
    <col min="2" max="2" width="16.5703125" customWidth="1"/>
    <col min="3" max="3" width="21.5703125" customWidth="1"/>
    <col min="4" max="4" width="27.5703125" customWidth="1"/>
    <col min="5" max="5" width="22.85546875" customWidth="1"/>
    <col min="6" max="6" width="21.7109375" customWidth="1"/>
    <col min="7" max="8" width="19" customWidth="1"/>
    <col min="9" max="9" width="8.28515625" customWidth="1"/>
  </cols>
  <sheetData>
    <row r="1" spans="1:10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4.1" customHeight="1" x14ac:dyDescent="0.2">
      <c r="A4" s="23" t="s">
        <v>561</v>
      </c>
      <c r="B4" s="24" t="s">
        <v>24</v>
      </c>
      <c r="C4" s="25"/>
      <c r="D4" s="26"/>
      <c r="E4" s="16"/>
      <c r="F4" s="16"/>
      <c r="G4" s="16"/>
      <c r="H4" s="16"/>
      <c r="I4" s="16"/>
    </row>
    <row r="5" spans="1:10" ht="14.1" customHeight="1" x14ac:dyDescent="0.2">
      <c r="A5" s="27" t="s">
        <v>1110</v>
      </c>
      <c r="B5" s="28">
        <v>44104</v>
      </c>
      <c r="C5" s="20"/>
      <c r="D5" s="20"/>
      <c r="E5" s="16"/>
      <c r="F5" s="16"/>
      <c r="G5" s="16"/>
      <c r="H5" s="16"/>
      <c r="I5" s="16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16"/>
      <c r="F6" s="16"/>
      <c r="G6" s="16"/>
      <c r="H6" s="16"/>
      <c r="I6" s="16"/>
    </row>
    <row r="7" spans="1:10" ht="14.1" customHeight="1" x14ac:dyDescent="0.2">
      <c r="A7" s="33" t="s">
        <v>878</v>
      </c>
      <c r="B7" s="34" t="s">
        <v>103</v>
      </c>
      <c r="C7" s="2"/>
      <c r="D7" s="2"/>
      <c r="E7" s="2"/>
      <c r="F7" s="2"/>
      <c r="G7" s="2"/>
      <c r="H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</row>
    <row r="9" spans="1:10" s="72" customFormat="1" ht="17.100000000000001" customHeight="1" x14ac:dyDescent="0.2">
      <c r="A9" s="70" t="s">
        <v>104</v>
      </c>
      <c r="B9" s="69"/>
      <c r="C9" s="69"/>
      <c r="D9" s="69"/>
      <c r="E9" s="69"/>
      <c r="F9" s="69"/>
      <c r="G9" s="17"/>
      <c r="H9" s="18"/>
    </row>
    <row r="10" spans="1:10" ht="14.1" customHeight="1" x14ac:dyDescent="0.2">
      <c r="A10" s="1" t="s">
        <v>103</v>
      </c>
      <c r="B10" s="2"/>
      <c r="C10" s="2"/>
      <c r="D10" s="2"/>
      <c r="E10" s="2"/>
      <c r="F10" s="2"/>
      <c r="G10" s="2"/>
      <c r="H10" s="2"/>
    </row>
    <row r="11" spans="1:10" ht="14.1" customHeight="1" x14ac:dyDescent="0.2">
      <c r="A11" s="35"/>
      <c r="B11" s="35"/>
      <c r="C11" s="35"/>
      <c r="D11" s="64" t="s">
        <v>1113</v>
      </c>
      <c r="E11" s="64" t="s">
        <v>1063</v>
      </c>
      <c r="F11" s="64" t="s">
        <v>1108</v>
      </c>
      <c r="G11" s="35"/>
    </row>
    <row r="12" spans="1:10" ht="14.1" customHeight="1" x14ac:dyDescent="0.2">
      <c r="A12" s="35"/>
      <c r="B12" s="35"/>
      <c r="C12" s="35"/>
      <c r="D12" s="64" t="s">
        <v>803</v>
      </c>
      <c r="E12" s="64" t="s">
        <v>803</v>
      </c>
      <c r="F12" s="64" t="s">
        <v>803</v>
      </c>
      <c r="G12" s="35"/>
    </row>
    <row r="13" spans="1:10" ht="14.1" customHeight="1" x14ac:dyDescent="0.2">
      <c r="A13" s="35"/>
      <c r="B13" s="35"/>
      <c r="C13" s="35"/>
      <c r="D13" s="64" t="s">
        <v>559</v>
      </c>
      <c r="E13" s="64" t="s">
        <v>559</v>
      </c>
      <c r="F13" s="64" t="s">
        <v>806</v>
      </c>
      <c r="G13" s="35"/>
    </row>
    <row r="14" spans="1:10" ht="12.95" customHeight="1" x14ac:dyDescent="0.2">
      <c r="A14" s="35"/>
      <c r="B14" s="35"/>
      <c r="C14" s="35"/>
      <c r="D14" s="66" t="s">
        <v>22</v>
      </c>
      <c r="E14" s="66" t="s">
        <v>22</v>
      </c>
      <c r="F14" s="66" t="s">
        <v>22</v>
      </c>
      <c r="G14" s="35"/>
    </row>
    <row r="15" spans="1:10" ht="14.1" customHeight="1" x14ac:dyDescent="0.2">
      <c r="A15" s="42" t="s">
        <v>904</v>
      </c>
      <c r="B15" s="42" t="s">
        <v>850</v>
      </c>
      <c r="C15" s="66" t="s">
        <v>22</v>
      </c>
      <c r="D15" s="37">
        <v>117555000</v>
      </c>
      <c r="E15" s="37">
        <v>63066000</v>
      </c>
      <c r="F15" s="37">
        <v>76213000</v>
      </c>
    </row>
    <row r="16" spans="1:10" ht="14.1" customHeight="1" x14ac:dyDescent="0.2">
      <c r="A16" s="42" t="s">
        <v>904</v>
      </c>
      <c r="B16" s="42" t="s">
        <v>900</v>
      </c>
      <c r="C16" s="66" t="s">
        <v>51</v>
      </c>
      <c r="D16" s="37">
        <v>95164000</v>
      </c>
      <c r="E16" s="37">
        <v>85781000</v>
      </c>
      <c r="F16" s="37">
        <v>84949000</v>
      </c>
    </row>
    <row r="17" spans="1:6" ht="14.1" customHeight="1" x14ac:dyDescent="0.2">
      <c r="A17" s="42" t="s">
        <v>904</v>
      </c>
      <c r="B17" s="42" t="s">
        <v>843</v>
      </c>
      <c r="C17" s="66" t="s">
        <v>69</v>
      </c>
      <c r="D17" s="37">
        <v>11976000</v>
      </c>
      <c r="E17" s="37">
        <v>3833000</v>
      </c>
      <c r="F17" s="37">
        <v>4521000</v>
      </c>
    </row>
    <row r="18" spans="1:6" ht="14.1" customHeight="1" x14ac:dyDescent="0.2">
      <c r="A18" s="42" t="s">
        <v>904</v>
      </c>
      <c r="B18" s="42" t="s">
        <v>816</v>
      </c>
      <c r="C18" s="66" t="s">
        <v>83</v>
      </c>
      <c r="D18" s="37">
        <v>86758000</v>
      </c>
      <c r="E18" s="37">
        <v>78685000</v>
      </c>
      <c r="F18" s="37">
        <v>78187000</v>
      </c>
    </row>
    <row r="19" spans="1:6" ht="14.1" customHeight="1" x14ac:dyDescent="0.2">
      <c r="A19" s="42" t="s">
        <v>904</v>
      </c>
      <c r="B19" s="42" t="s">
        <v>902</v>
      </c>
      <c r="C19" s="66" t="s">
        <v>91</v>
      </c>
      <c r="D19" s="37">
        <v>2333000</v>
      </c>
      <c r="E19" s="37">
        <v>662000</v>
      </c>
      <c r="F19" s="37">
        <v>1117000</v>
      </c>
    </row>
    <row r="20" spans="1:6" ht="14.1" customHeight="1" x14ac:dyDescent="0.2">
      <c r="A20" s="42" t="s">
        <v>904</v>
      </c>
      <c r="B20" s="42" t="s">
        <v>541</v>
      </c>
      <c r="C20" s="66" t="s">
        <v>96</v>
      </c>
      <c r="D20" s="37">
        <v>291461000</v>
      </c>
      <c r="E20" s="37">
        <v>283646000</v>
      </c>
      <c r="F20" s="37">
        <v>285806000</v>
      </c>
    </row>
    <row r="21" spans="1:6" ht="14.1" customHeight="1" x14ac:dyDescent="0.2">
      <c r="A21" s="42" t="s">
        <v>904</v>
      </c>
      <c r="B21" s="42" t="s">
        <v>674</v>
      </c>
      <c r="C21" s="66" t="s">
        <v>198</v>
      </c>
      <c r="D21" s="37">
        <v>5087000</v>
      </c>
      <c r="E21" s="37">
        <v>3272000</v>
      </c>
      <c r="F21" s="37">
        <v>3328000</v>
      </c>
    </row>
    <row r="22" spans="1:6" ht="14.1" customHeight="1" x14ac:dyDescent="0.2">
      <c r="A22" s="42" t="s">
        <v>904</v>
      </c>
      <c r="B22" s="42" t="s">
        <v>542</v>
      </c>
      <c r="C22" s="66" t="s">
        <v>199</v>
      </c>
      <c r="D22" s="37">
        <v>286374000</v>
      </c>
      <c r="E22" s="37">
        <v>280374000</v>
      </c>
      <c r="F22" s="37">
        <v>282478000</v>
      </c>
    </row>
    <row r="23" spans="1:6" ht="14.1" customHeight="1" x14ac:dyDescent="0.2">
      <c r="A23" s="42" t="s">
        <v>904</v>
      </c>
      <c r="B23" s="42" t="s">
        <v>540</v>
      </c>
      <c r="C23" s="66" t="s">
        <v>227</v>
      </c>
      <c r="D23" s="37">
        <v>726000</v>
      </c>
      <c r="E23" s="37">
        <v>672000</v>
      </c>
      <c r="F23" s="37">
        <v>744000</v>
      </c>
    </row>
    <row r="24" spans="1:6" ht="14.1" customHeight="1" x14ac:dyDescent="0.2">
      <c r="A24" s="42" t="s">
        <v>904</v>
      </c>
      <c r="B24" s="42" t="s">
        <v>696</v>
      </c>
      <c r="C24" s="66" t="s">
        <v>23</v>
      </c>
      <c r="D24" s="37">
        <v>801000</v>
      </c>
      <c r="E24" s="37">
        <v>668000</v>
      </c>
      <c r="F24" s="37">
        <v>765000</v>
      </c>
    </row>
    <row r="25" spans="1:6" ht="14.1" customHeight="1" x14ac:dyDescent="0.2">
      <c r="A25" s="42" t="s">
        <v>904</v>
      </c>
      <c r="B25" s="42" t="s">
        <v>560</v>
      </c>
      <c r="C25" s="66" t="s">
        <v>29</v>
      </c>
      <c r="D25" s="37">
        <v>2886000</v>
      </c>
      <c r="E25" s="37">
        <v>2973000</v>
      </c>
      <c r="F25" s="37">
        <v>3043000</v>
      </c>
    </row>
    <row r="26" spans="1:6" ht="14.1" customHeight="1" x14ac:dyDescent="0.2">
      <c r="A26" s="42" t="s">
        <v>904</v>
      </c>
      <c r="B26" s="42" t="s">
        <v>908</v>
      </c>
      <c r="C26" s="66" t="s">
        <v>33</v>
      </c>
      <c r="D26" s="37">
        <v>16000</v>
      </c>
      <c r="E26" s="37">
        <v>16000</v>
      </c>
      <c r="F26" s="37">
        <v>16000</v>
      </c>
    </row>
    <row r="27" spans="1:6" ht="14.1" customHeight="1" x14ac:dyDescent="0.2">
      <c r="A27" s="42" t="s">
        <v>904</v>
      </c>
      <c r="B27" s="42" t="s">
        <v>907</v>
      </c>
      <c r="C27" s="66" t="s">
        <v>40</v>
      </c>
      <c r="D27" s="37">
        <v>12551000</v>
      </c>
      <c r="E27" s="37">
        <v>12321000</v>
      </c>
      <c r="F27" s="37">
        <v>10970000</v>
      </c>
    </row>
    <row r="28" spans="1:6" ht="14.1" customHeight="1" x14ac:dyDescent="0.2">
      <c r="A28" s="42" t="s">
        <v>904</v>
      </c>
      <c r="B28" s="42" t="s">
        <v>905</v>
      </c>
      <c r="C28" s="66" t="s">
        <v>43</v>
      </c>
      <c r="D28" s="37">
        <v>9644000</v>
      </c>
      <c r="E28" s="37">
        <v>8584000</v>
      </c>
      <c r="F28" s="37">
        <v>8486000</v>
      </c>
    </row>
    <row r="29" spans="1:6" ht="14.1" customHeight="1" x14ac:dyDescent="0.2">
      <c r="A29" s="42" t="s">
        <v>904</v>
      </c>
      <c r="B29" s="42" t="s">
        <v>1013</v>
      </c>
      <c r="C29" s="66" t="s">
        <v>45</v>
      </c>
      <c r="D29" s="37">
        <v>528050000</v>
      </c>
      <c r="E29" s="37">
        <v>455117000</v>
      </c>
      <c r="F29" s="37">
        <v>468781000</v>
      </c>
    </row>
    <row r="30" spans="1:6" ht="14.1" customHeight="1" x14ac:dyDescent="0.2">
      <c r="A30" s="43" t="s">
        <v>712</v>
      </c>
      <c r="B30" s="42" t="s">
        <v>1048</v>
      </c>
      <c r="C30" s="66" t="s">
        <v>46</v>
      </c>
      <c r="D30" s="37">
        <v>427115000</v>
      </c>
      <c r="E30" s="37">
        <v>359896000</v>
      </c>
      <c r="F30" s="37">
        <v>373644000</v>
      </c>
    </row>
    <row r="31" spans="1:6" ht="14.1" customHeight="1" x14ac:dyDescent="0.2">
      <c r="A31" s="43" t="s">
        <v>712</v>
      </c>
      <c r="B31" s="42" t="s">
        <v>1049</v>
      </c>
      <c r="C31" s="66" t="s">
        <v>47</v>
      </c>
      <c r="D31" s="37">
        <v>10685000</v>
      </c>
      <c r="E31" s="37">
        <v>4295000</v>
      </c>
      <c r="F31" s="37">
        <v>6176000</v>
      </c>
    </row>
    <row r="32" spans="1:6" ht="14.1" customHeight="1" x14ac:dyDescent="0.2">
      <c r="A32" s="43" t="s">
        <v>712</v>
      </c>
      <c r="B32" s="42" t="s">
        <v>1047</v>
      </c>
      <c r="C32" s="66" t="s">
        <v>49</v>
      </c>
      <c r="D32" s="37">
        <v>232000</v>
      </c>
      <c r="E32" s="37">
        <v>439000</v>
      </c>
      <c r="F32" s="37">
        <v>315000</v>
      </c>
    </row>
    <row r="33" spans="1:8" ht="14.1" customHeight="1" x14ac:dyDescent="0.2">
      <c r="A33" s="43" t="s">
        <v>712</v>
      </c>
      <c r="B33" s="42" t="s">
        <v>901</v>
      </c>
      <c r="C33" s="66" t="s">
        <v>50</v>
      </c>
      <c r="D33" s="37">
        <v>695000</v>
      </c>
      <c r="E33" s="37">
        <v>365000</v>
      </c>
      <c r="F33" s="37">
        <v>123000</v>
      </c>
    </row>
    <row r="34" spans="1:8" ht="14.1" customHeight="1" x14ac:dyDescent="0.2">
      <c r="A34" s="43" t="s">
        <v>712</v>
      </c>
      <c r="B34" s="42" t="s">
        <v>512</v>
      </c>
      <c r="C34" s="66" t="s">
        <v>52</v>
      </c>
      <c r="D34" s="37">
        <v>17368000</v>
      </c>
      <c r="E34" s="37">
        <v>20002000</v>
      </c>
      <c r="F34" s="37">
        <v>19958000</v>
      </c>
    </row>
    <row r="35" spans="1:8" ht="14.1" customHeight="1" x14ac:dyDescent="0.2">
      <c r="A35" s="43" t="s">
        <v>712</v>
      </c>
      <c r="B35" s="42" t="s">
        <v>710</v>
      </c>
      <c r="C35" s="66" t="s">
        <v>55</v>
      </c>
      <c r="D35" s="37">
        <v>13559000</v>
      </c>
      <c r="E35" s="37">
        <v>13251000</v>
      </c>
      <c r="F35" s="37">
        <v>11528000</v>
      </c>
    </row>
    <row r="36" spans="1:8" ht="14.1" customHeight="1" x14ac:dyDescent="0.2">
      <c r="A36" s="43" t="s">
        <v>712</v>
      </c>
      <c r="B36" s="42" t="s">
        <v>708</v>
      </c>
      <c r="C36" s="66" t="s">
        <v>56</v>
      </c>
      <c r="D36" s="37">
        <v>20813000</v>
      </c>
      <c r="E36" s="37">
        <v>21266000</v>
      </c>
      <c r="F36" s="37">
        <v>21163000</v>
      </c>
    </row>
    <row r="37" spans="1:8" ht="14.1" customHeight="1" x14ac:dyDescent="0.2">
      <c r="A37" s="43" t="s">
        <v>712</v>
      </c>
      <c r="B37" s="42" t="s">
        <v>818</v>
      </c>
      <c r="C37" s="66" t="s">
        <v>58</v>
      </c>
      <c r="D37" s="37">
        <v>446000</v>
      </c>
      <c r="E37" s="37">
        <v>449000</v>
      </c>
      <c r="F37" s="37">
        <v>386000</v>
      </c>
    </row>
    <row r="38" spans="1:8" ht="14.1" customHeight="1" x14ac:dyDescent="0.2">
      <c r="A38" s="43" t="s">
        <v>712</v>
      </c>
      <c r="B38" s="42" t="s">
        <v>1006</v>
      </c>
      <c r="C38" s="66" t="s">
        <v>60</v>
      </c>
      <c r="D38" s="37">
        <v>490467000</v>
      </c>
      <c r="E38" s="37">
        <v>419514000</v>
      </c>
      <c r="F38" s="37">
        <v>432907000</v>
      </c>
    </row>
    <row r="39" spans="1:8" ht="14.1" customHeight="1" x14ac:dyDescent="0.2">
      <c r="A39" s="43" t="s">
        <v>712</v>
      </c>
      <c r="B39" s="42" t="s">
        <v>724</v>
      </c>
      <c r="C39" s="66" t="s">
        <v>61</v>
      </c>
      <c r="D39" s="37">
        <v>455000</v>
      </c>
      <c r="E39" s="37">
        <v>459000</v>
      </c>
      <c r="F39" s="37">
        <v>468000</v>
      </c>
    </row>
    <row r="40" spans="1:8" ht="14.1" customHeight="1" x14ac:dyDescent="0.2">
      <c r="A40" s="43" t="s">
        <v>712</v>
      </c>
      <c r="B40" s="42" t="s">
        <v>626</v>
      </c>
      <c r="C40" s="66" t="s">
        <v>62</v>
      </c>
      <c r="D40" s="37">
        <v>37128000</v>
      </c>
      <c r="E40" s="37">
        <v>35144000</v>
      </c>
      <c r="F40" s="37">
        <v>35406000</v>
      </c>
    </row>
    <row r="41" spans="1:8" ht="14.1" customHeight="1" x14ac:dyDescent="0.2">
      <c r="A41" s="43" t="s">
        <v>712</v>
      </c>
      <c r="B41" s="42" t="s">
        <v>1004</v>
      </c>
      <c r="C41" s="66" t="s">
        <v>65</v>
      </c>
      <c r="D41" s="37">
        <v>37583000</v>
      </c>
      <c r="E41" s="37">
        <v>35603000</v>
      </c>
      <c r="F41" s="37">
        <v>35874000</v>
      </c>
    </row>
    <row r="42" spans="1:8" ht="14.1" customHeight="1" x14ac:dyDescent="0.2">
      <c r="A42" s="43" t="s">
        <v>1008</v>
      </c>
      <c r="B42" s="74"/>
      <c r="C42" s="67" t="s">
        <v>67</v>
      </c>
      <c r="D42" s="39">
        <v>528050000</v>
      </c>
      <c r="E42" s="39">
        <v>455117000</v>
      </c>
      <c r="F42" s="39">
        <v>468781000</v>
      </c>
    </row>
    <row r="43" spans="1:8" ht="15" x14ac:dyDescent="0.2">
      <c r="A43" s="68"/>
      <c r="B43" s="68"/>
      <c r="C43" s="68"/>
      <c r="D43" s="68"/>
      <c r="E43" s="68"/>
      <c r="F43" s="68"/>
      <c r="G43" s="68"/>
      <c r="H43" s="68"/>
    </row>
    <row r="44" spans="1:8" ht="15" x14ac:dyDescent="0.2">
      <c r="A44" s="68"/>
      <c r="B44" s="68"/>
      <c r="C44" s="68"/>
      <c r="D44" s="68"/>
      <c r="E44" s="68"/>
      <c r="F44" s="68"/>
      <c r="G44" s="68"/>
      <c r="H44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6"/>
  <sheetViews>
    <sheetView rightToLeft="1" topLeftCell="A25" workbookViewId="0">
      <selection activeCell="D14" sqref="D14:H46"/>
    </sheetView>
  </sheetViews>
  <sheetFormatPr defaultColWidth="11.42578125" defaultRowHeight="12.75" x14ac:dyDescent="0.2"/>
  <cols>
    <col min="1" max="1" width="22.5703125" style="136" customWidth="1"/>
    <col min="2" max="2" width="25.140625" style="136" customWidth="1"/>
    <col min="3" max="3" width="17.42578125" style="136" customWidth="1"/>
    <col min="4" max="4" width="21.7109375" style="136" customWidth="1"/>
    <col min="5" max="6" width="21.5703125" style="136" customWidth="1"/>
    <col min="7" max="7" width="29.28515625" style="136" customWidth="1"/>
    <col min="8" max="9" width="21.5703125" style="136" customWidth="1"/>
    <col min="10" max="16384" width="11.42578125" style="136"/>
  </cols>
  <sheetData>
    <row r="1" spans="1:8" ht="12.95" customHeight="1" x14ac:dyDescent="0.2">
      <c r="A1" s="167" t="s">
        <v>581</v>
      </c>
      <c r="B1" s="168"/>
      <c r="C1" s="168"/>
      <c r="D1" s="139"/>
    </row>
    <row r="2" spans="1:8" ht="12.95" customHeight="1" x14ac:dyDescent="0.2">
      <c r="A2" s="167" t="s">
        <v>662</v>
      </c>
      <c r="B2" s="168"/>
      <c r="C2" s="168"/>
      <c r="D2" s="139"/>
    </row>
    <row r="3" spans="1:8" ht="12.95" customHeight="1" x14ac:dyDescent="0.2">
      <c r="A3" s="139"/>
      <c r="B3" s="139"/>
      <c r="C3" s="139"/>
      <c r="D3" s="139"/>
    </row>
    <row r="4" spans="1:8" ht="12.95" customHeight="1" x14ac:dyDescent="0.2">
      <c r="A4" s="160" t="s">
        <v>561</v>
      </c>
      <c r="B4" s="140" t="s">
        <v>24</v>
      </c>
      <c r="C4" s="171"/>
      <c r="D4" s="171"/>
    </row>
    <row r="5" spans="1:8" ht="12.95" customHeight="1" x14ac:dyDescent="0.2">
      <c r="A5" s="161" t="s">
        <v>1110</v>
      </c>
      <c r="B5" s="141">
        <v>44104</v>
      </c>
      <c r="C5" s="139"/>
      <c r="D5" s="139"/>
    </row>
    <row r="6" spans="1:8" ht="12.95" customHeight="1" x14ac:dyDescent="0.2">
      <c r="A6" s="161" t="s">
        <v>1714</v>
      </c>
      <c r="B6" s="142" t="s">
        <v>354</v>
      </c>
      <c r="C6" s="139"/>
      <c r="D6" s="139"/>
    </row>
    <row r="7" spans="1:8" ht="12.95" customHeight="1" x14ac:dyDescent="0.2">
      <c r="A7" s="143"/>
      <c r="B7" s="144"/>
      <c r="C7" s="139"/>
      <c r="D7" s="139"/>
    </row>
    <row r="8" spans="1:8" ht="12.95" customHeight="1" x14ac:dyDescent="0.2">
      <c r="A8" s="162" t="s">
        <v>878</v>
      </c>
      <c r="B8" s="145" t="str">
        <f>A11</f>
        <v>660-1</v>
      </c>
      <c r="C8" s="139"/>
      <c r="D8" s="139"/>
    </row>
    <row r="9" spans="1:8" ht="12.95" customHeight="1" x14ac:dyDescent="0.2"/>
    <row r="10" spans="1:8" ht="14.1" customHeight="1" x14ac:dyDescent="0.2">
      <c r="A10" s="166" t="s">
        <v>1713</v>
      </c>
      <c r="B10" s="164"/>
      <c r="C10" s="164"/>
      <c r="D10" s="164"/>
      <c r="E10" s="164"/>
      <c r="F10" s="164"/>
      <c r="G10" s="164"/>
      <c r="H10" s="164"/>
    </row>
    <row r="11" spans="1:8" ht="12.95" customHeight="1" x14ac:dyDescent="0.2">
      <c r="A11" s="137" t="s">
        <v>1712</v>
      </c>
    </row>
    <row r="12" spans="1:8" ht="59.25" customHeight="1" x14ac:dyDescent="0.2">
      <c r="A12" s="152"/>
      <c r="B12" s="152"/>
      <c r="C12" s="152"/>
      <c r="D12" s="148" t="s">
        <v>1880</v>
      </c>
      <c r="E12" s="148" t="s">
        <v>1881</v>
      </c>
      <c r="F12" s="148" t="s">
        <v>1882</v>
      </c>
      <c r="G12" s="148" t="s">
        <v>1883</v>
      </c>
      <c r="H12" s="148" t="s">
        <v>1884</v>
      </c>
    </row>
    <row r="13" spans="1:8" ht="12.95" customHeight="1" x14ac:dyDescent="0.2">
      <c r="A13" s="152"/>
      <c r="B13" s="152"/>
      <c r="C13" s="152"/>
      <c r="D13" s="153" t="s">
        <v>22</v>
      </c>
      <c r="E13" s="153" t="s">
        <v>22</v>
      </c>
      <c r="F13" s="153" t="s">
        <v>51</v>
      </c>
      <c r="G13" s="153" t="s">
        <v>51</v>
      </c>
      <c r="H13" s="153" t="s">
        <v>51</v>
      </c>
    </row>
    <row r="14" spans="1:8" ht="12.95" customHeight="1" x14ac:dyDescent="0.2">
      <c r="A14" s="150" t="s">
        <v>1711</v>
      </c>
      <c r="B14" s="148" t="s">
        <v>1710</v>
      </c>
      <c r="C14" s="153" t="s">
        <v>22</v>
      </c>
      <c r="D14" s="101">
        <v>8.43</v>
      </c>
      <c r="E14" s="101">
        <v>8.73</v>
      </c>
      <c r="F14" s="101">
        <v>4.5</v>
      </c>
      <c r="G14" s="101">
        <v>10.4</v>
      </c>
      <c r="H14" s="101">
        <v>9.8000000000000007</v>
      </c>
    </row>
    <row r="15" spans="1:8" ht="12.95" customHeight="1" x14ac:dyDescent="0.2">
      <c r="A15" s="150" t="s">
        <v>1711</v>
      </c>
      <c r="B15" s="148" t="s">
        <v>1709</v>
      </c>
      <c r="C15" s="153" t="s">
        <v>51</v>
      </c>
      <c r="D15" s="101">
        <v>0.57999999999999996</v>
      </c>
      <c r="E15" s="101">
        <v>0.66</v>
      </c>
      <c r="F15" s="101">
        <v>0.32</v>
      </c>
      <c r="G15" s="101">
        <v>0.8</v>
      </c>
      <c r="H15" s="101">
        <v>0.76</v>
      </c>
    </row>
    <row r="16" spans="1:8" ht="17.25" x14ac:dyDescent="0.2">
      <c r="A16" s="150" t="s">
        <v>1711</v>
      </c>
      <c r="B16" s="148" t="s">
        <v>1708</v>
      </c>
      <c r="C16" s="153" t="s">
        <v>69</v>
      </c>
      <c r="D16" s="101">
        <v>11.71</v>
      </c>
      <c r="E16" s="101">
        <v>11.73</v>
      </c>
      <c r="F16" s="174"/>
      <c r="G16" s="174"/>
      <c r="H16" s="101">
        <v>11.88</v>
      </c>
    </row>
    <row r="17" spans="1:8" ht="17.25" x14ac:dyDescent="0.2">
      <c r="A17" s="150" t="s">
        <v>1711</v>
      </c>
      <c r="B17" s="148" t="s">
        <v>765</v>
      </c>
      <c r="C17" s="153" t="s">
        <v>83</v>
      </c>
      <c r="D17" s="101">
        <v>6.66</v>
      </c>
      <c r="E17" s="101">
        <v>7.4</v>
      </c>
      <c r="F17" s="174"/>
      <c r="G17" s="174"/>
      <c r="H17" s="101">
        <v>7.35</v>
      </c>
    </row>
    <row r="18" spans="1:8" ht="17.25" x14ac:dyDescent="0.2">
      <c r="A18" s="150" t="s">
        <v>1711</v>
      </c>
      <c r="B18" s="148" t="s">
        <v>1707</v>
      </c>
      <c r="C18" s="153" t="s">
        <v>91</v>
      </c>
      <c r="D18" s="101">
        <v>137</v>
      </c>
      <c r="E18" s="101">
        <v>121</v>
      </c>
      <c r="F18" s="174"/>
      <c r="G18" s="174"/>
      <c r="H18" s="101">
        <v>123</v>
      </c>
    </row>
    <row r="19" spans="1:8" ht="12.95" customHeight="1" x14ac:dyDescent="0.2">
      <c r="A19" s="150" t="s">
        <v>1711</v>
      </c>
      <c r="B19" s="148" t="s">
        <v>1706</v>
      </c>
      <c r="C19" s="153" t="s">
        <v>96</v>
      </c>
      <c r="D19" s="101">
        <v>2.69</v>
      </c>
      <c r="E19" s="101">
        <v>2.81</v>
      </c>
      <c r="F19" s="101">
        <v>2.4900000000000002</v>
      </c>
      <c r="G19" s="101">
        <v>3.05</v>
      </c>
      <c r="H19" s="101">
        <v>3.02</v>
      </c>
    </row>
    <row r="20" spans="1:8" ht="12.95" customHeight="1" x14ac:dyDescent="0.2">
      <c r="A20" s="150" t="s">
        <v>1711</v>
      </c>
      <c r="B20" s="148" t="s">
        <v>1705</v>
      </c>
      <c r="C20" s="153" t="s">
        <v>198</v>
      </c>
      <c r="D20" s="101">
        <v>50.42</v>
      </c>
      <c r="E20" s="101">
        <v>60.04</v>
      </c>
      <c r="F20" s="101">
        <v>55.04</v>
      </c>
      <c r="G20" s="101">
        <v>55.23</v>
      </c>
      <c r="H20" s="101">
        <v>56.8</v>
      </c>
    </row>
    <row r="21" spans="1:8" ht="51.75" x14ac:dyDescent="0.2">
      <c r="A21" s="150" t="s">
        <v>1704</v>
      </c>
      <c r="B21" s="148" t="s">
        <v>1703</v>
      </c>
      <c r="C21" s="153" t="s">
        <v>199</v>
      </c>
      <c r="D21" s="101">
        <v>1.75</v>
      </c>
      <c r="E21" s="101">
        <v>1.1499999999999999</v>
      </c>
      <c r="F21" s="174"/>
      <c r="G21" s="174"/>
      <c r="H21" s="101">
        <v>1.1599999999999999</v>
      </c>
    </row>
    <row r="22" spans="1:8" ht="23.1" customHeight="1" x14ac:dyDescent="0.2">
      <c r="A22" s="150" t="s">
        <v>1704</v>
      </c>
      <c r="B22" s="148" t="s">
        <v>1702</v>
      </c>
      <c r="C22" s="153" t="s">
        <v>227</v>
      </c>
      <c r="D22" s="101">
        <v>1.25</v>
      </c>
      <c r="E22" s="101">
        <v>1.21</v>
      </c>
      <c r="F22" s="174"/>
      <c r="G22" s="174"/>
      <c r="H22" s="101">
        <v>1.23</v>
      </c>
    </row>
    <row r="23" spans="1:8" ht="12.95" customHeight="1" x14ac:dyDescent="0.2">
      <c r="A23" s="150" t="s">
        <v>1704</v>
      </c>
      <c r="B23" s="148" t="s">
        <v>1701</v>
      </c>
      <c r="C23" s="153" t="s">
        <v>23</v>
      </c>
      <c r="D23" s="101">
        <v>0.03</v>
      </c>
      <c r="E23" s="101">
        <v>0.08</v>
      </c>
      <c r="F23" s="101">
        <v>0.16</v>
      </c>
      <c r="G23" s="101">
        <v>0.18</v>
      </c>
      <c r="H23" s="101">
        <v>0.24</v>
      </c>
    </row>
    <row r="24" spans="1:8" ht="12.95" customHeight="1" x14ac:dyDescent="0.2">
      <c r="A24" s="150" t="s">
        <v>1700</v>
      </c>
      <c r="B24" s="148" t="s">
        <v>1699</v>
      </c>
      <c r="C24" s="153" t="s">
        <v>29</v>
      </c>
      <c r="D24" s="37">
        <v>750000</v>
      </c>
      <c r="E24" s="37">
        <v>765000</v>
      </c>
      <c r="F24" s="37">
        <v>1212000</v>
      </c>
      <c r="G24" s="37">
        <v>2780000</v>
      </c>
      <c r="H24" s="37">
        <v>3522000</v>
      </c>
    </row>
    <row r="25" spans="1:8" ht="12.95" customHeight="1" x14ac:dyDescent="0.2">
      <c r="A25" s="150" t="s">
        <v>1700</v>
      </c>
      <c r="B25" s="148" t="s">
        <v>648</v>
      </c>
      <c r="C25" s="153" t="s">
        <v>33</v>
      </c>
      <c r="D25" s="37">
        <v>2216000</v>
      </c>
      <c r="E25" s="37">
        <v>2092000</v>
      </c>
      <c r="F25" s="37">
        <v>6506000</v>
      </c>
      <c r="G25" s="37">
        <v>6678000</v>
      </c>
      <c r="H25" s="37">
        <v>8841000</v>
      </c>
    </row>
    <row r="26" spans="1:8" ht="12.95" customHeight="1" x14ac:dyDescent="0.2">
      <c r="A26" s="150" t="s">
        <v>1700</v>
      </c>
      <c r="B26" s="148" t="s">
        <v>634</v>
      </c>
      <c r="C26" s="153" t="s">
        <v>40</v>
      </c>
      <c r="D26" s="37">
        <v>547000</v>
      </c>
      <c r="E26" s="37">
        <v>181000</v>
      </c>
      <c r="F26" s="37">
        <v>2282000</v>
      </c>
      <c r="G26" s="37">
        <v>451000</v>
      </c>
      <c r="H26" s="37">
        <v>609000</v>
      </c>
    </row>
    <row r="27" spans="1:8" ht="12.95" customHeight="1" x14ac:dyDescent="0.2">
      <c r="A27" s="150" t="s">
        <v>1700</v>
      </c>
      <c r="B27" s="148" t="s">
        <v>1005</v>
      </c>
      <c r="C27" s="153" t="s">
        <v>43</v>
      </c>
      <c r="D27" s="37">
        <v>1253000</v>
      </c>
      <c r="E27" s="37">
        <v>1132000</v>
      </c>
      <c r="F27" s="37">
        <v>2980000</v>
      </c>
      <c r="G27" s="37">
        <v>3881000</v>
      </c>
      <c r="H27" s="37">
        <v>5081000</v>
      </c>
    </row>
    <row r="28" spans="1:8" ht="12.95" customHeight="1" x14ac:dyDescent="0.2">
      <c r="A28" s="150" t="s">
        <v>1700</v>
      </c>
      <c r="B28" s="148" t="s">
        <v>1698</v>
      </c>
      <c r="C28" s="153" t="s">
        <v>45</v>
      </c>
      <c r="D28" s="37">
        <v>788000</v>
      </c>
      <c r="E28" s="37">
        <v>800000</v>
      </c>
      <c r="F28" s="37">
        <v>2457000</v>
      </c>
      <c r="G28" s="37">
        <v>2426000</v>
      </c>
      <c r="H28" s="37">
        <v>3225000</v>
      </c>
    </row>
    <row r="29" spans="1:8" ht="12.95" customHeight="1" x14ac:dyDescent="0.2">
      <c r="A29" s="150" t="s">
        <v>1700</v>
      </c>
      <c r="B29" s="148" t="s">
        <v>638</v>
      </c>
      <c r="C29" s="153" t="s">
        <v>46</v>
      </c>
      <c r="D29" s="37">
        <v>1749000</v>
      </c>
      <c r="E29" s="37">
        <v>1936000</v>
      </c>
      <c r="F29" s="37">
        <v>5221000</v>
      </c>
      <c r="G29" s="37">
        <v>5832000</v>
      </c>
      <c r="H29" s="37">
        <v>7908000</v>
      </c>
    </row>
    <row r="30" spans="1:8" ht="12.95" customHeight="1" x14ac:dyDescent="0.2">
      <c r="A30" s="150" t="s">
        <v>1700</v>
      </c>
      <c r="B30" s="148" t="s">
        <v>1697</v>
      </c>
      <c r="C30" s="153" t="s">
        <v>47</v>
      </c>
      <c r="D30" s="37">
        <v>942000</v>
      </c>
      <c r="E30" s="37">
        <v>1043000</v>
      </c>
      <c r="F30" s="37">
        <v>2788000</v>
      </c>
      <c r="G30" s="37">
        <v>3304000</v>
      </c>
      <c r="H30" s="37">
        <v>4325000</v>
      </c>
    </row>
    <row r="31" spans="1:8" ht="12.95" customHeight="1" x14ac:dyDescent="0.2">
      <c r="A31" s="148" t="s">
        <v>1696</v>
      </c>
      <c r="B31" s="148" t="s">
        <v>1695</v>
      </c>
      <c r="C31" s="153" t="s">
        <v>49</v>
      </c>
      <c r="D31" s="37">
        <v>0.52</v>
      </c>
      <c r="E31" s="37">
        <v>0.52</v>
      </c>
      <c r="F31" s="37">
        <v>0.83</v>
      </c>
      <c r="G31" s="37">
        <v>1.87</v>
      </c>
      <c r="H31" s="37">
        <v>2.37</v>
      </c>
    </row>
    <row r="32" spans="1:8" ht="12.95" customHeight="1" x14ac:dyDescent="0.2">
      <c r="A32" s="148" t="s">
        <v>1696</v>
      </c>
      <c r="B32" s="148" t="s">
        <v>1694</v>
      </c>
      <c r="C32" s="153" t="s">
        <v>50</v>
      </c>
      <c r="D32" s="37">
        <v>0.52</v>
      </c>
      <c r="E32" s="37">
        <v>0.52</v>
      </c>
      <c r="F32" s="37">
        <v>0.83</v>
      </c>
      <c r="G32" s="37">
        <v>1.87</v>
      </c>
      <c r="H32" s="37">
        <v>2.37</v>
      </c>
    </row>
    <row r="33" spans="1:8" ht="34.5" x14ac:dyDescent="0.2">
      <c r="A33" s="150" t="s">
        <v>1693</v>
      </c>
      <c r="B33" s="148" t="s">
        <v>1013</v>
      </c>
      <c r="C33" s="153" t="s">
        <v>52</v>
      </c>
      <c r="D33" s="37">
        <v>528050000</v>
      </c>
      <c r="E33" s="37">
        <v>455117000</v>
      </c>
      <c r="F33" s="38"/>
      <c r="G33" s="38"/>
      <c r="H33" s="37">
        <v>468781000</v>
      </c>
    </row>
    <row r="34" spans="1:8" ht="34.5" x14ac:dyDescent="0.2">
      <c r="A34" s="150" t="s">
        <v>1693</v>
      </c>
      <c r="B34" s="148" t="s">
        <v>1692</v>
      </c>
      <c r="C34" s="153" t="s">
        <v>55</v>
      </c>
      <c r="D34" s="37">
        <v>117555000</v>
      </c>
      <c r="E34" s="37">
        <v>63066000</v>
      </c>
      <c r="F34" s="38"/>
      <c r="G34" s="38"/>
      <c r="H34" s="37">
        <v>76213000</v>
      </c>
    </row>
    <row r="35" spans="1:8" ht="34.5" x14ac:dyDescent="0.2">
      <c r="A35" s="150" t="s">
        <v>1693</v>
      </c>
      <c r="B35" s="148" t="s">
        <v>900</v>
      </c>
      <c r="C35" s="153" t="s">
        <v>56</v>
      </c>
      <c r="D35" s="37">
        <v>95164000</v>
      </c>
      <c r="E35" s="37">
        <v>85781000</v>
      </c>
      <c r="F35" s="38"/>
      <c r="G35" s="38"/>
      <c r="H35" s="37">
        <v>84949000</v>
      </c>
    </row>
    <row r="36" spans="1:8" ht="34.5" x14ac:dyDescent="0.2">
      <c r="A36" s="150" t="s">
        <v>1693</v>
      </c>
      <c r="B36" s="148" t="s">
        <v>543</v>
      </c>
      <c r="C36" s="153" t="s">
        <v>58</v>
      </c>
      <c r="D36" s="37">
        <v>286374000</v>
      </c>
      <c r="E36" s="37">
        <v>280374000</v>
      </c>
      <c r="F36" s="38"/>
      <c r="G36" s="38"/>
      <c r="H36" s="37">
        <v>282478000</v>
      </c>
    </row>
    <row r="37" spans="1:8" ht="34.5" x14ac:dyDescent="0.2">
      <c r="A37" s="150" t="s">
        <v>1693</v>
      </c>
      <c r="B37" s="148" t="s">
        <v>1006</v>
      </c>
      <c r="C37" s="153" t="s">
        <v>60</v>
      </c>
      <c r="D37" s="37">
        <v>490467000</v>
      </c>
      <c r="E37" s="37">
        <v>419514000</v>
      </c>
      <c r="F37" s="38"/>
      <c r="G37" s="38"/>
      <c r="H37" s="37">
        <v>432907000</v>
      </c>
    </row>
    <row r="38" spans="1:8" ht="34.5" x14ac:dyDescent="0.2">
      <c r="A38" s="150" t="s">
        <v>1693</v>
      </c>
      <c r="B38" s="148" t="s">
        <v>1048</v>
      </c>
      <c r="C38" s="153" t="s">
        <v>61</v>
      </c>
      <c r="D38" s="37">
        <v>427115000</v>
      </c>
      <c r="E38" s="37">
        <v>359896000</v>
      </c>
      <c r="F38" s="38"/>
      <c r="G38" s="38"/>
      <c r="H38" s="37">
        <v>373644000</v>
      </c>
    </row>
    <row r="39" spans="1:8" ht="34.5" x14ac:dyDescent="0.2">
      <c r="A39" s="150" t="s">
        <v>1693</v>
      </c>
      <c r="B39" s="148" t="s">
        <v>1049</v>
      </c>
      <c r="C39" s="153" t="s">
        <v>62</v>
      </c>
      <c r="D39" s="37">
        <v>10685000</v>
      </c>
      <c r="E39" s="37">
        <v>4295000</v>
      </c>
      <c r="F39" s="38"/>
      <c r="G39" s="38"/>
      <c r="H39" s="37">
        <v>6176000</v>
      </c>
    </row>
    <row r="40" spans="1:8" ht="34.5" x14ac:dyDescent="0.2">
      <c r="A40" s="150" t="s">
        <v>1693</v>
      </c>
      <c r="B40" s="148" t="s">
        <v>512</v>
      </c>
      <c r="C40" s="153" t="s">
        <v>65</v>
      </c>
      <c r="D40" s="37">
        <v>17368000</v>
      </c>
      <c r="E40" s="37">
        <v>20002000</v>
      </c>
      <c r="F40" s="38"/>
      <c r="G40" s="38"/>
      <c r="H40" s="37">
        <v>19958000</v>
      </c>
    </row>
    <row r="41" spans="1:8" ht="34.5" x14ac:dyDescent="0.2">
      <c r="A41" s="150" t="s">
        <v>1693</v>
      </c>
      <c r="B41" s="148" t="s">
        <v>626</v>
      </c>
      <c r="C41" s="153" t="s">
        <v>67</v>
      </c>
      <c r="D41" s="37">
        <v>37128000</v>
      </c>
      <c r="E41" s="37">
        <v>35144000</v>
      </c>
      <c r="F41" s="38"/>
      <c r="G41" s="38"/>
      <c r="H41" s="37">
        <v>35406000</v>
      </c>
    </row>
    <row r="42" spans="1:8" ht="17.25" x14ac:dyDescent="0.2">
      <c r="A42" s="150" t="s">
        <v>1691</v>
      </c>
      <c r="B42" s="148" t="s">
        <v>1690</v>
      </c>
      <c r="C42" s="153" t="s">
        <v>68</v>
      </c>
      <c r="D42" s="37">
        <v>15.08</v>
      </c>
      <c r="E42" s="37">
        <v>24.74</v>
      </c>
      <c r="F42" s="38"/>
      <c r="G42" s="38"/>
      <c r="H42" s="37">
        <v>25.14</v>
      </c>
    </row>
    <row r="43" spans="1:8" ht="12.95" customHeight="1" x14ac:dyDescent="0.2">
      <c r="A43" s="150" t="s">
        <v>1691</v>
      </c>
      <c r="B43" s="148" t="s">
        <v>1689</v>
      </c>
      <c r="C43" s="153" t="s">
        <v>70</v>
      </c>
      <c r="D43" s="37">
        <v>0</v>
      </c>
      <c r="E43" s="37">
        <v>20.87</v>
      </c>
      <c r="F43" s="37">
        <v>0</v>
      </c>
      <c r="G43" s="37">
        <v>75.09</v>
      </c>
      <c r="H43" s="37">
        <v>95.38</v>
      </c>
    </row>
    <row r="44" spans="1:8" ht="12.95" customHeight="1" x14ac:dyDescent="0.2">
      <c r="A44" s="150" t="s">
        <v>1691</v>
      </c>
      <c r="B44" s="148" t="s">
        <v>1688</v>
      </c>
      <c r="C44" s="153" t="s">
        <v>71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</row>
    <row r="45" spans="1:8" ht="12.95" customHeight="1" x14ac:dyDescent="0.2">
      <c r="A45" s="150" t="s">
        <v>1691</v>
      </c>
      <c r="B45" s="148" t="s">
        <v>1687</v>
      </c>
      <c r="C45" s="153" t="s">
        <v>73</v>
      </c>
      <c r="D45" s="101">
        <v>1.71</v>
      </c>
      <c r="E45" s="101">
        <v>1.82</v>
      </c>
      <c r="F45" s="101">
        <v>1.71</v>
      </c>
      <c r="G45" s="101">
        <v>1.93</v>
      </c>
      <c r="H45" s="101">
        <v>1.92</v>
      </c>
    </row>
    <row r="46" spans="1:8" ht="12.95" customHeight="1" x14ac:dyDescent="0.2">
      <c r="A46" s="150" t="s">
        <v>1691</v>
      </c>
      <c r="B46" s="150" t="s">
        <v>1686</v>
      </c>
      <c r="C46" s="154" t="s">
        <v>74</v>
      </c>
      <c r="D46" s="102">
        <v>0.61</v>
      </c>
      <c r="E46" s="102">
        <v>0.69</v>
      </c>
      <c r="F46" s="102">
        <v>0.64</v>
      </c>
      <c r="G46" s="102">
        <v>0.7</v>
      </c>
      <c r="H46" s="102">
        <v>0.7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3"/>
  <sheetViews>
    <sheetView rightToLeft="1" workbookViewId="0">
      <selection activeCell="A3" sqref="A3"/>
    </sheetView>
  </sheetViews>
  <sheetFormatPr defaultColWidth="11.42578125" defaultRowHeight="12.75" x14ac:dyDescent="0.2"/>
  <cols>
    <col min="1" max="1" width="31" customWidth="1"/>
    <col min="2" max="2" width="15.42578125" customWidth="1"/>
    <col min="3" max="3" width="20.42578125" customWidth="1"/>
    <col min="4" max="20" width="19" customWidth="1"/>
    <col min="21" max="21" width="16.28515625" customWidth="1"/>
    <col min="22" max="22" width="24" customWidth="1"/>
    <col min="23" max="24" width="19" customWidth="1"/>
    <col min="25" max="25" width="8.28515625" customWidth="1"/>
  </cols>
  <sheetData>
    <row r="1" spans="1:25" ht="14.1" customHeight="1" x14ac:dyDescent="0.2">
      <c r="A1" s="23" t="s">
        <v>561</v>
      </c>
      <c r="B1" s="24" t="s">
        <v>24</v>
      </c>
      <c r="C1" s="25"/>
      <c r="D1" s="26"/>
      <c r="E1" s="16"/>
      <c r="F1" s="16"/>
      <c r="G1" s="16"/>
      <c r="H1" s="16"/>
      <c r="I1" s="16"/>
    </row>
    <row r="2" spans="1:25" ht="14.1" customHeight="1" x14ac:dyDescent="0.2">
      <c r="A2" s="27" t="s">
        <v>1110</v>
      </c>
      <c r="B2" s="28">
        <v>44104</v>
      </c>
      <c r="C2" s="20"/>
      <c r="D2" s="20"/>
      <c r="E2" s="16"/>
      <c r="F2" s="16"/>
      <c r="G2" s="16"/>
      <c r="H2" s="16"/>
      <c r="I2" s="16"/>
    </row>
    <row r="3" spans="1:25" ht="14.1" customHeight="1" x14ac:dyDescent="0.2">
      <c r="A3" s="29" t="str">
        <f>"סוג מטבע"&amp;IF(B3="ILS","אלפי ש""""ח","")</f>
        <v>סוג מטבעאלפי ש""ח</v>
      </c>
      <c r="B3" s="30" t="s">
        <v>354</v>
      </c>
      <c r="C3" s="20"/>
      <c r="D3" s="20"/>
      <c r="E3" s="16"/>
      <c r="F3" s="16"/>
      <c r="G3" s="16"/>
      <c r="H3" s="16"/>
      <c r="I3" s="16"/>
    </row>
    <row r="4" spans="1:25" s="21" customFormat="1" ht="14.1" customHeight="1" x14ac:dyDescent="0.2">
      <c r="A4" s="33" t="s">
        <v>878</v>
      </c>
      <c r="B4" s="34" t="s">
        <v>105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59" customFormat="1" ht="57.95" customHeight="1" x14ac:dyDescent="0.2">
      <c r="A5" s="70" t="s">
        <v>106</v>
      </c>
      <c r="B5" s="69"/>
      <c r="C5" s="69"/>
      <c r="D5" s="69"/>
      <c r="E5" s="69"/>
      <c r="F5" s="69"/>
      <c r="G5" s="69"/>
      <c r="H5" s="6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5" s="75" customFormat="1" ht="14.1" customHeight="1" x14ac:dyDescent="0.2">
      <c r="A6" s="10" t="s">
        <v>105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1:25" s="75" customFormat="1" ht="97.5" customHeight="1" x14ac:dyDescent="0.2">
      <c r="A7" s="60"/>
      <c r="B7" s="60"/>
      <c r="C7" s="42" t="s">
        <v>1887</v>
      </c>
      <c r="D7" s="42" t="s">
        <v>1888</v>
      </c>
      <c r="E7" s="42" t="s">
        <v>1168</v>
      </c>
      <c r="F7" s="42" t="s">
        <v>1169</v>
      </c>
      <c r="G7" s="42" t="s">
        <v>1170</v>
      </c>
      <c r="H7" s="42" t="s">
        <v>1889</v>
      </c>
      <c r="I7" s="42" t="s">
        <v>1890</v>
      </c>
      <c r="J7" s="42" t="s">
        <v>1891</v>
      </c>
      <c r="K7" s="42" t="s">
        <v>1892</v>
      </c>
      <c r="L7" s="42" t="s">
        <v>1893</v>
      </c>
      <c r="M7" s="42" t="s">
        <v>1894</v>
      </c>
      <c r="N7" s="42" t="s">
        <v>1895</v>
      </c>
      <c r="O7" s="42" t="s">
        <v>1896</v>
      </c>
      <c r="P7" s="42" t="s">
        <v>1171</v>
      </c>
      <c r="Q7" s="42" t="s">
        <v>1172</v>
      </c>
      <c r="R7" s="42" t="s">
        <v>1173</v>
      </c>
      <c r="S7" s="42" t="s">
        <v>1901</v>
      </c>
      <c r="T7" s="42" t="s">
        <v>1900</v>
      </c>
      <c r="U7" s="42" t="s">
        <v>1174</v>
      </c>
      <c r="V7" s="42" t="s">
        <v>1899</v>
      </c>
      <c r="W7" s="42" t="s">
        <v>1898</v>
      </c>
      <c r="X7" s="42" t="s">
        <v>1897</v>
      </c>
      <c r="Y7" s="78"/>
    </row>
    <row r="8" spans="1:25" s="75" customFormat="1" ht="12.95" customHeight="1" x14ac:dyDescent="0.2">
      <c r="A8" s="60"/>
      <c r="B8" s="60"/>
      <c r="C8" s="56" t="s">
        <v>22</v>
      </c>
      <c r="D8" s="56" t="s">
        <v>51</v>
      </c>
      <c r="E8" s="56" t="s">
        <v>69</v>
      </c>
      <c r="F8" s="56" t="s">
        <v>83</v>
      </c>
      <c r="G8" s="56" t="s">
        <v>91</v>
      </c>
      <c r="H8" s="56" t="s">
        <v>96</v>
      </c>
      <c r="I8" s="56" t="s">
        <v>198</v>
      </c>
      <c r="J8" s="56" t="s">
        <v>199</v>
      </c>
      <c r="K8" s="56" t="s">
        <v>227</v>
      </c>
      <c r="L8" s="56" t="s">
        <v>23</v>
      </c>
      <c r="M8" s="56" t="s">
        <v>29</v>
      </c>
      <c r="N8" s="56" t="s">
        <v>22</v>
      </c>
      <c r="O8" s="56" t="s">
        <v>51</v>
      </c>
      <c r="P8" s="56" t="s">
        <v>69</v>
      </c>
      <c r="Q8" s="56" t="s">
        <v>83</v>
      </c>
      <c r="R8" s="56" t="s">
        <v>91</v>
      </c>
      <c r="S8" s="56" t="s">
        <v>96</v>
      </c>
      <c r="T8" s="56" t="s">
        <v>198</v>
      </c>
      <c r="U8" s="56" t="s">
        <v>199</v>
      </c>
      <c r="V8" s="56" t="s">
        <v>227</v>
      </c>
      <c r="W8" s="56" t="s">
        <v>23</v>
      </c>
      <c r="X8" s="56" t="s">
        <v>29</v>
      </c>
      <c r="Y8" s="78"/>
    </row>
    <row r="9" spans="1:25" ht="39.75" customHeight="1" x14ac:dyDescent="0.2">
      <c r="A9" s="42" t="s">
        <v>769</v>
      </c>
      <c r="B9" s="56" t="s">
        <v>22</v>
      </c>
      <c r="C9" s="37">
        <v>7041000</v>
      </c>
      <c r="D9" s="37">
        <v>0</v>
      </c>
      <c r="E9" s="37">
        <v>184000</v>
      </c>
      <c r="F9" s="37">
        <v>53000</v>
      </c>
      <c r="G9" s="37">
        <v>0</v>
      </c>
      <c r="H9" s="37">
        <v>7278000</v>
      </c>
      <c r="I9" s="37">
        <v>-2684000</v>
      </c>
      <c r="J9" s="37">
        <v>31538000</v>
      </c>
      <c r="K9" s="37">
        <v>0</v>
      </c>
      <c r="L9" s="37">
        <v>461000</v>
      </c>
      <c r="M9" s="37">
        <v>36593000</v>
      </c>
      <c r="N9" s="37">
        <v>7076000</v>
      </c>
      <c r="O9" s="37">
        <v>0</v>
      </c>
      <c r="P9" s="37">
        <v>955000</v>
      </c>
      <c r="Q9" s="37">
        <v>51000</v>
      </c>
      <c r="R9" s="37">
        <v>0</v>
      </c>
      <c r="S9" s="37">
        <v>8082000</v>
      </c>
      <c r="T9" s="37">
        <v>-2828000</v>
      </c>
      <c r="U9" s="37">
        <v>30541000</v>
      </c>
      <c r="V9" s="37">
        <v>0</v>
      </c>
      <c r="W9" s="37">
        <v>458000</v>
      </c>
      <c r="X9" s="37">
        <v>36253000</v>
      </c>
      <c r="Y9" s="21"/>
    </row>
    <row r="10" spans="1:25" ht="27.75" customHeight="1" x14ac:dyDescent="0.2">
      <c r="A10" s="42" t="s">
        <v>1076</v>
      </c>
      <c r="B10" s="56" t="s">
        <v>51</v>
      </c>
      <c r="C10" s="38"/>
      <c r="D10" s="38"/>
      <c r="E10" s="38"/>
      <c r="F10" s="38"/>
      <c r="G10" s="38"/>
      <c r="H10" s="38"/>
      <c r="I10" s="38"/>
      <c r="J10" s="37">
        <v>750000</v>
      </c>
      <c r="K10" s="38"/>
      <c r="L10" s="37">
        <v>-1000</v>
      </c>
      <c r="M10" s="37">
        <v>749000</v>
      </c>
      <c r="N10" s="38"/>
      <c r="O10" s="38"/>
      <c r="P10" s="38"/>
      <c r="Q10" s="38"/>
      <c r="R10" s="38"/>
      <c r="S10" s="38"/>
      <c r="T10" s="38"/>
      <c r="U10" s="37">
        <v>765000</v>
      </c>
      <c r="V10" s="38"/>
      <c r="W10" s="37">
        <v>10000</v>
      </c>
      <c r="X10" s="37">
        <v>775000</v>
      </c>
      <c r="Y10" s="21"/>
    </row>
    <row r="11" spans="1:25" ht="14.1" customHeight="1" x14ac:dyDescent="0.2">
      <c r="A11" s="42" t="s">
        <v>615</v>
      </c>
      <c r="B11" s="56" t="s">
        <v>69</v>
      </c>
      <c r="C11" s="38"/>
      <c r="D11" s="38"/>
      <c r="E11" s="38"/>
      <c r="F11" s="38"/>
      <c r="G11" s="38"/>
      <c r="H11" s="38"/>
      <c r="I11" s="38"/>
      <c r="J11" s="37">
        <v>0</v>
      </c>
      <c r="K11" s="38"/>
      <c r="L11" s="37">
        <v>0</v>
      </c>
      <c r="M11" s="37">
        <v>0</v>
      </c>
      <c r="N11" s="38"/>
      <c r="O11" s="38"/>
      <c r="P11" s="38"/>
      <c r="Q11" s="38"/>
      <c r="R11" s="38"/>
      <c r="S11" s="38"/>
      <c r="T11" s="38"/>
      <c r="U11" s="37">
        <v>-369000</v>
      </c>
      <c r="V11" s="38"/>
      <c r="W11" s="37">
        <v>0</v>
      </c>
      <c r="X11" s="37">
        <v>-369000</v>
      </c>
      <c r="Y11" s="21"/>
    </row>
    <row r="12" spans="1:25" ht="27.75" customHeight="1" x14ac:dyDescent="0.2">
      <c r="A12" s="42" t="s">
        <v>641</v>
      </c>
      <c r="B12" s="56" t="s">
        <v>83</v>
      </c>
      <c r="C12" s="38"/>
      <c r="D12" s="38"/>
      <c r="E12" s="38"/>
      <c r="F12" s="38"/>
      <c r="G12" s="37">
        <v>0</v>
      </c>
      <c r="H12" s="37">
        <v>0</v>
      </c>
      <c r="I12" s="38"/>
      <c r="J12" s="37">
        <v>0</v>
      </c>
      <c r="K12" s="38"/>
      <c r="L12" s="37">
        <v>0</v>
      </c>
      <c r="M12" s="37">
        <v>0</v>
      </c>
      <c r="N12" s="38"/>
      <c r="O12" s="38"/>
      <c r="P12" s="38"/>
      <c r="Q12" s="38"/>
      <c r="R12" s="37">
        <v>0</v>
      </c>
      <c r="S12" s="37">
        <v>0</v>
      </c>
      <c r="T12" s="38"/>
      <c r="U12" s="37">
        <v>0</v>
      </c>
      <c r="V12" s="38"/>
      <c r="W12" s="37">
        <v>0</v>
      </c>
      <c r="X12" s="37">
        <v>0</v>
      </c>
      <c r="Y12" s="21"/>
    </row>
    <row r="13" spans="1:25" ht="14.1" customHeight="1" x14ac:dyDescent="0.2">
      <c r="A13" s="42" t="s">
        <v>700</v>
      </c>
      <c r="B13" s="56" t="s">
        <v>91</v>
      </c>
      <c r="C13" s="37">
        <v>0</v>
      </c>
      <c r="D13" s="37">
        <v>0</v>
      </c>
      <c r="E13" s="37">
        <v>0</v>
      </c>
      <c r="F13" s="37">
        <v>0</v>
      </c>
      <c r="G13" s="38"/>
      <c r="H13" s="37">
        <v>0</v>
      </c>
      <c r="I13" s="38"/>
      <c r="J13" s="38"/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8"/>
      <c r="S13" s="37">
        <v>0</v>
      </c>
      <c r="T13" s="38"/>
      <c r="U13" s="38"/>
      <c r="V13" s="37">
        <v>0</v>
      </c>
      <c r="W13" s="37">
        <v>0</v>
      </c>
      <c r="X13" s="37">
        <v>0</v>
      </c>
      <c r="Y13" s="21"/>
    </row>
    <row r="14" spans="1:25" ht="23.25" customHeight="1" x14ac:dyDescent="0.2">
      <c r="A14" s="42" t="s">
        <v>737</v>
      </c>
      <c r="B14" s="56" t="s">
        <v>96</v>
      </c>
      <c r="C14" s="37">
        <v>0</v>
      </c>
      <c r="D14" s="37">
        <v>0</v>
      </c>
      <c r="E14" s="37">
        <v>0</v>
      </c>
      <c r="F14" s="38"/>
      <c r="G14" s="38"/>
      <c r="H14" s="37">
        <v>0</v>
      </c>
      <c r="I14" s="38"/>
      <c r="J14" s="37">
        <v>0</v>
      </c>
      <c r="K14" s="38"/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8"/>
      <c r="R14" s="38"/>
      <c r="S14" s="37">
        <v>0</v>
      </c>
      <c r="T14" s="38"/>
      <c r="U14" s="37">
        <v>0</v>
      </c>
      <c r="V14" s="38"/>
      <c r="W14" s="37">
        <v>0</v>
      </c>
      <c r="X14" s="37">
        <v>0</v>
      </c>
      <c r="Y14" s="21"/>
    </row>
    <row r="15" spans="1:25" ht="36" customHeight="1" x14ac:dyDescent="0.2">
      <c r="A15" s="42" t="s">
        <v>657</v>
      </c>
      <c r="B15" s="56" t="s">
        <v>198</v>
      </c>
      <c r="C15" s="37">
        <v>0</v>
      </c>
      <c r="D15" s="38"/>
      <c r="E15" s="38"/>
      <c r="F15" s="38"/>
      <c r="G15" s="38"/>
      <c r="H15" s="37">
        <v>0</v>
      </c>
      <c r="I15" s="38"/>
      <c r="J15" s="38"/>
      <c r="K15" s="37">
        <v>0</v>
      </c>
      <c r="L15" s="37">
        <v>0</v>
      </c>
      <c r="M15" s="37">
        <v>0</v>
      </c>
      <c r="N15" s="37">
        <v>0</v>
      </c>
      <c r="O15" s="38"/>
      <c r="P15" s="38"/>
      <c r="Q15" s="38"/>
      <c r="R15" s="38"/>
      <c r="S15" s="37">
        <v>0</v>
      </c>
      <c r="T15" s="38"/>
      <c r="U15" s="38"/>
      <c r="V15" s="37">
        <v>0</v>
      </c>
      <c r="W15" s="37">
        <v>0</v>
      </c>
      <c r="X15" s="37">
        <v>0</v>
      </c>
      <c r="Y15" s="21"/>
    </row>
    <row r="16" spans="1:25" ht="30.75" customHeight="1" x14ac:dyDescent="0.2">
      <c r="A16" s="42" t="s">
        <v>639</v>
      </c>
      <c r="B16" s="56" t="s">
        <v>199</v>
      </c>
      <c r="C16" s="38"/>
      <c r="D16" s="38"/>
      <c r="E16" s="38"/>
      <c r="F16" s="37">
        <v>0</v>
      </c>
      <c r="G16" s="38"/>
      <c r="H16" s="37">
        <v>0</v>
      </c>
      <c r="I16" s="38"/>
      <c r="J16" s="38"/>
      <c r="K16" s="38"/>
      <c r="L16" s="37">
        <v>0</v>
      </c>
      <c r="M16" s="37">
        <v>0</v>
      </c>
      <c r="N16" s="38"/>
      <c r="O16" s="38"/>
      <c r="P16" s="38"/>
      <c r="Q16" s="37">
        <v>0</v>
      </c>
      <c r="R16" s="38"/>
      <c r="S16" s="37">
        <v>0</v>
      </c>
      <c r="T16" s="38"/>
      <c r="U16" s="38"/>
      <c r="V16" s="38"/>
      <c r="W16" s="37">
        <v>2000</v>
      </c>
      <c r="X16" s="37">
        <v>2000</v>
      </c>
      <c r="Y16" s="21"/>
    </row>
    <row r="17" spans="1:25" ht="25.5" customHeight="1" x14ac:dyDescent="0.2">
      <c r="A17" s="42" t="s">
        <v>642</v>
      </c>
      <c r="B17" s="56" t="s">
        <v>227</v>
      </c>
      <c r="C17" s="38"/>
      <c r="D17" s="38"/>
      <c r="E17" s="38"/>
      <c r="F17" s="38"/>
      <c r="G17" s="37">
        <v>0</v>
      </c>
      <c r="H17" s="37">
        <v>0</v>
      </c>
      <c r="I17" s="38"/>
      <c r="J17" s="38"/>
      <c r="K17" s="38"/>
      <c r="L17" s="37">
        <v>0</v>
      </c>
      <c r="M17" s="37">
        <v>0</v>
      </c>
      <c r="N17" s="38"/>
      <c r="O17" s="38"/>
      <c r="P17" s="38"/>
      <c r="Q17" s="38"/>
      <c r="R17" s="37">
        <v>0</v>
      </c>
      <c r="S17" s="37">
        <v>0</v>
      </c>
      <c r="T17" s="38"/>
      <c r="U17" s="38"/>
      <c r="V17" s="38"/>
      <c r="W17" s="37">
        <v>0</v>
      </c>
      <c r="X17" s="37">
        <v>0</v>
      </c>
      <c r="Y17" s="21"/>
    </row>
    <row r="18" spans="1:25" ht="35.25" customHeight="1" x14ac:dyDescent="0.2">
      <c r="A18" s="42" t="s">
        <v>1067</v>
      </c>
      <c r="B18" s="56" t="s">
        <v>23</v>
      </c>
      <c r="C18" s="38"/>
      <c r="D18" s="38"/>
      <c r="E18" s="38"/>
      <c r="F18" s="38"/>
      <c r="G18" s="38"/>
      <c r="H18" s="38"/>
      <c r="I18" s="37">
        <v>246000</v>
      </c>
      <c r="J18" s="38"/>
      <c r="K18" s="38"/>
      <c r="L18" s="37">
        <v>-6000</v>
      </c>
      <c r="M18" s="37">
        <v>240000</v>
      </c>
      <c r="N18" s="38"/>
      <c r="O18" s="38"/>
      <c r="P18" s="38"/>
      <c r="Q18" s="38"/>
      <c r="R18" s="38"/>
      <c r="S18" s="38"/>
      <c r="T18" s="37">
        <v>-694000</v>
      </c>
      <c r="U18" s="38"/>
      <c r="V18" s="38"/>
      <c r="W18" s="37">
        <v>-11000</v>
      </c>
      <c r="X18" s="37">
        <v>-705000</v>
      </c>
      <c r="Y18" s="21"/>
    </row>
    <row r="19" spans="1:25" ht="23.25" customHeight="1" x14ac:dyDescent="0.2">
      <c r="A19" s="42" t="s">
        <v>697</v>
      </c>
      <c r="B19" s="56" t="s">
        <v>29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1000</v>
      </c>
      <c r="M19" s="37">
        <v>1000</v>
      </c>
      <c r="N19" s="37">
        <v>-14000</v>
      </c>
      <c r="O19" s="37">
        <v>0</v>
      </c>
      <c r="P19" s="37">
        <v>-339000</v>
      </c>
      <c r="Q19" s="37">
        <v>0</v>
      </c>
      <c r="R19" s="37">
        <v>0</v>
      </c>
      <c r="S19" s="37">
        <v>-353000</v>
      </c>
      <c r="T19" s="37">
        <v>0</v>
      </c>
      <c r="U19" s="37">
        <v>0</v>
      </c>
      <c r="V19" s="37">
        <v>0</v>
      </c>
      <c r="W19" s="37">
        <v>0</v>
      </c>
      <c r="X19" s="37">
        <v>-353000</v>
      </c>
      <c r="Y19" s="21"/>
    </row>
    <row r="20" spans="1:25" ht="19.5" customHeight="1" x14ac:dyDescent="0.2">
      <c r="A20" s="43" t="s">
        <v>768</v>
      </c>
      <c r="B20" s="58" t="s">
        <v>33</v>
      </c>
      <c r="C20" s="39">
        <v>7041000</v>
      </c>
      <c r="D20" s="39">
        <v>0</v>
      </c>
      <c r="E20" s="39">
        <v>184000</v>
      </c>
      <c r="F20" s="39">
        <v>53000</v>
      </c>
      <c r="G20" s="39">
        <v>0</v>
      </c>
      <c r="H20" s="39">
        <v>7278000</v>
      </c>
      <c r="I20" s="39">
        <v>-2438000</v>
      </c>
      <c r="J20" s="39">
        <v>32288000</v>
      </c>
      <c r="K20" s="39">
        <v>0</v>
      </c>
      <c r="L20" s="39">
        <v>455000</v>
      </c>
      <c r="M20" s="39">
        <v>37583000</v>
      </c>
      <c r="N20" s="39">
        <v>7062000</v>
      </c>
      <c r="O20" s="39">
        <v>0</v>
      </c>
      <c r="P20" s="39">
        <v>616000</v>
      </c>
      <c r="Q20" s="39">
        <v>51000</v>
      </c>
      <c r="R20" s="39">
        <v>0</v>
      </c>
      <c r="S20" s="39">
        <v>7729000</v>
      </c>
      <c r="T20" s="39">
        <v>-3522000</v>
      </c>
      <c r="U20" s="39">
        <v>30937000</v>
      </c>
      <c r="V20" s="39">
        <v>0</v>
      </c>
      <c r="W20" s="39">
        <v>459000</v>
      </c>
      <c r="X20" s="39">
        <v>35603000</v>
      </c>
      <c r="Y20" s="21"/>
    </row>
    <row r="21" spans="1:25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5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B4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5"/>
  <sheetViews>
    <sheetView rightToLeft="1" topLeftCell="U1" workbookViewId="0">
      <selection activeCell="AJ24" sqref="AJ24"/>
    </sheetView>
  </sheetViews>
  <sheetFormatPr defaultColWidth="11.42578125" defaultRowHeight="12.75" x14ac:dyDescent="0.2"/>
  <cols>
    <col min="1" max="1" width="31.28515625" customWidth="1"/>
    <col min="2" max="2" width="15" customWidth="1"/>
    <col min="3" max="3" width="19.85546875" customWidth="1"/>
    <col min="4" max="35" width="16.28515625" customWidth="1"/>
    <col min="36" max="36" width="8.28515625" customWidth="1"/>
  </cols>
  <sheetData>
    <row r="1" spans="1:36" s="21" customFormat="1" ht="14.1" customHeight="1" x14ac:dyDescent="0.2">
      <c r="A1" s="79" t="s">
        <v>581</v>
      </c>
      <c r="B1" s="79"/>
      <c r="C1" s="7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21" customFormat="1" ht="14.1" customHeight="1" x14ac:dyDescent="0.2">
      <c r="A2" s="79" t="s">
        <v>662</v>
      </c>
      <c r="B2" s="79"/>
      <c r="C2" s="7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6" s="21" customFormat="1" ht="14.1" customHeight="1" x14ac:dyDescent="0.2">
      <c r="A4" s="23" t="s">
        <v>561</v>
      </c>
      <c r="B4" s="24" t="s">
        <v>24</v>
      </c>
      <c r="C4" s="80"/>
      <c r="D4" s="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s="21" customFormat="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6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6" s="21" customFormat="1" ht="14.1" customHeight="1" x14ac:dyDescent="0.2">
      <c r="A7" s="31"/>
      <c r="B7" s="32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6" s="21" customFormat="1" ht="14.1" customHeight="1" x14ac:dyDescent="0.2">
      <c r="A8" s="33" t="s">
        <v>878</v>
      </c>
      <c r="B8" s="34" t="s">
        <v>107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ht="50.1" customHeight="1" x14ac:dyDescent="0.2">
      <c r="A10" s="70" t="s">
        <v>108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18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6" ht="123.75" customHeight="1" x14ac:dyDescent="0.2">
      <c r="A11" s="35"/>
      <c r="B11" s="35"/>
      <c r="C11" s="42" t="s">
        <v>1175</v>
      </c>
      <c r="D11" s="42" t="s">
        <v>1176</v>
      </c>
      <c r="E11" s="42" t="s">
        <v>1177</v>
      </c>
      <c r="F11" s="42" t="s">
        <v>1178</v>
      </c>
      <c r="G11" s="42" t="s">
        <v>1179</v>
      </c>
      <c r="H11" s="42" t="s">
        <v>1180</v>
      </c>
      <c r="I11" s="42" t="s">
        <v>1181</v>
      </c>
      <c r="J11" s="42" t="s">
        <v>1182</v>
      </c>
      <c r="K11" s="42" t="s">
        <v>1183</v>
      </c>
      <c r="L11" s="42" t="s">
        <v>1184</v>
      </c>
      <c r="M11" s="42" t="s">
        <v>1185</v>
      </c>
      <c r="N11" s="42" t="s">
        <v>1186</v>
      </c>
      <c r="O11" s="42" t="s">
        <v>1187</v>
      </c>
      <c r="P11" s="42" t="s">
        <v>1188</v>
      </c>
      <c r="Q11" s="42" t="s">
        <v>1189</v>
      </c>
      <c r="R11" s="42" t="s">
        <v>1190</v>
      </c>
      <c r="S11" s="42" t="s">
        <v>1191</v>
      </c>
      <c r="T11" s="42" t="s">
        <v>1192</v>
      </c>
      <c r="U11" s="42" t="s">
        <v>12</v>
      </c>
      <c r="V11" s="42" t="s">
        <v>1193</v>
      </c>
      <c r="W11" s="42" t="s">
        <v>1194</v>
      </c>
      <c r="X11" s="42" t="s">
        <v>1195</v>
      </c>
      <c r="Y11" s="42" t="s">
        <v>1196</v>
      </c>
      <c r="Z11" s="42" t="s">
        <v>1197</v>
      </c>
      <c r="AA11" s="42" t="s">
        <v>1204</v>
      </c>
      <c r="AB11" s="42" t="s">
        <v>1205</v>
      </c>
      <c r="AC11" s="42" t="s">
        <v>1206</v>
      </c>
      <c r="AD11" s="42" t="s">
        <v>1198</v>
      </c>
      <c r="AE11" s="42" t="s">
        <v>1199</v>
      </c>
      <c r="AF11" s="42" t="s">
        <v>1203</v>
      </c>
      <c r="AG11" s="42" t="s">
        <v>1200</v>
      </c>
      <c r="AH11" s="42" t="s">
        <v>1201</v>
      </c>
      <c r="AI11" s="42" t="s">
        <v>1202</v>
      </c>
      <c r="AJ11" s="68"/>
    </row>
    <row r="12" spans="1:36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198</v>
      </c>
      <c r="J12" s="66" t="s">
        <v>199</v>
      </c>
      <c r="K12" s="66" t="s">
        <v>227</v>
      </c>
      <c r="L12" s="66" t="s">
        <v>23</v>
      </c>
      <c r="M12" s="66" t="s">
        <v>29</v>
      </c>
      <c r="N12" s="66" t="s">
        <v>22</v>
      </c>
      <c r="O12" s="66" t="s">
        <v>51</v>
      </c>
      <c r="P12" s="66" t="s">
        <v>69</v>
      </c>
      <c r="Q12" s="66" t="s">
        <v>83</v>
      </c>
      <c r="R12" s="66" t="s">
        <v>91</v>
      </c>
      <c r="S12" s="66" t="s">
        <v>96</v>
      </c>
      <c r="T12" s="66" t="s">
        <v>198</v>
      </c>
      <c r="U12" s="66" t="s">
        <v>199</v>
      </c>
      <c r="V12" s="66" t="s">
        <v>227</v>
      </c>
      <c r="W12" s="66" t="s">
        <v>23</v>
      </c>
      <c r="X12" s="66" t="s">
        <v>29</v>
      </c>
      <c r="Y12" s="66" t="s">
        <v>22</v>
      </c>
      <c r="Z12" s="66" t="s">
        <v>51</v>
      </c>
      <c r="AA12" s="66" t="s">
        <v>69</v>
      </c>
      <c r="AB12" s="66" t="s">
        <v>83</v>
      </c>
      <c r="AC12" s="66" t="s">
        <v>91</v>
      </c>
      <c r="AD12" s="66" t="s">
        <v>96</v>
      </c>
      <c r="AE12" s="66" t="s">
        <v>198</v>
      </c>
      <c r="AF12" s="66" t="s">
        <v>199</v>
      </c>
      <c r="AG12" s="66" t="s">
        <v>227</v>
      </c>
      <c r="AH12" s="66" t="s">
        <v>23</v>
      </c>
      <c r="AI12" s="66" t="s">
        <v>29</v>
      </c>
      <c r="AJ12" s="68"/>
    </row>
    <row r="13" spans="1:36" ht="14.1" customHeight="1" x14ac:dyDescent="0.2">
      <c r="A13" s="42" t="s">
        <v>769</v>
      </c>
      <c r="B13" s="66" t="s">
        <v>22</v>
      </c>
      <c r="C13" s="37">
        <v>7054000</v>
      </c>
      <c r="D13" s="37">
        <v>0</v>
      </c>
      <c r="E13" s="37">
        <v>421000</v>
      </c>
      <c r="F13" s="37">
        <v>53000</v>
      </c>
      <c r="G13" s="37">
        <v>0</v>
      </c>
      <c r="H13" s="37">
        <v>7528000</v>
      </c>
      <c r="I13" s="37">
        <v>-3495000</v>
      </c>
      <c r="J13" s="37">
        <v>31373000</v>
      </c>
      <c r="K13" s="37">
        <v>0</v>
      </c>
      <c r="L13" s="37">
        <v>468000</v>
      </c>
      <c r="M13" s="37">
        <v>35874000</v>
      </c>
      <c r="N13" s="37">
        <v>7081000</v>
      </c>
      <c r="O13" s="37">
        <v>0</v>
      </c>
      <c r="P13" s="37">
        <v>1087000</v>
      </c>
      <c r="Q13" s="37">
        <v>58000</v>
      </c>
      <c r="R13" s="37">
        <v>0</v>
      </c>
      <c r="S13" s="37">
        <v>8226000</v>
      </c>
      <c r="T13" s="37">
        <v>-2132000</v>
      </c>
      <c r="U13" s="37">
        <v>29211000</v>
      </c>
      <c r="V13" s="37">
        <v>0</v>
      </c>
      <c r="W13" s="37">
        <v>856000</v>
      </c>
      <c r="X13" s="37">
        <v>36161000</v>
      </c>
      <c r="Y13" s="37">
        <v>7081000</v>
      </c>
      <c r="Z13" s="37">
        <v>0</v>
      </c>
      <c r="AA13" s="37">
        <v>1087000</v>
      </c>
      <c r="AB13" s="37">
        <v>58000</v>
      </c>
      <c r="AC13" s="37">
        <v>0</v>
      </c>
      <c r="AD13" s="37">
        <v>8226000</v>
      </c>
      <c r="AE13" s="37">
        <v>-2132000</v>
      </c>
      <c r="AF13" s="37">
        <v>29211000</v>
      </c>
      <c r="AG13" s="37">
        <v>0</v>
      </c>
      <c r="AH13" s="37">
        <v>856000</v>
      </c>
      <c r="AI13" s="37">
        <v>36161000</v>
      </c>
      <c r="AJ13" s="68"/>
    </row>
    <row r="14" spans="1:36" ht="14.1" customHeight="1" x14ac:dyDescent="0.2">
      <c r="A14" s="42" t="s">
        <v>1076</v>
      </c>
      <c r="B14" s="66" t="s">
        <v>51</v>
      </c>
      <c r="C14" s="38"/>
      <c r="D14" s="38"/>
      <c r="E14" s="38"/>
      <c r="F14" s="38"/>
      <c r="G14" s="38"/>
      <c r="H14" s="38"/>
      <c r="I14" s="38"/>
      <c r="J14" s="37">
        <v>1212000</v>
      </c>
      <c r="K14" s="38"/>
      <c r="L14" s="37">
        <v>14000</v>
      </c>
      <c r="M14" s="37">
        <v>1226000</v>
      </c>
      <c r="N14" s="38"/>
      <c r="O14" s="38"/>
      <c r="P14" s="38"/>
      <c r="Q14" s="38"/>
      <c r="R14" s="38"/>
      <c r="S14" s="38"/>
      <c r="T14" s="38"/>
      <c r="U14" s="37">
        <v>2780000</v>
      </c>
      <c r="V14" s="38"/>
      <c r="W14" s="37">
        <v>30000</v>
      </c>
      <c r="X14" s="37">
        <v>2810000</v>
      </c>
      <c r="Y14" s="38"/>
      <c r="Z14" s="38"/>
      <c r="AA14" s="38"/>
      <c r="AB14" s="38"/>
      <c r="AC14" s="38"/>
      <c r="AD14" s="38"/>
      <c r="AE14" s="38"/>
      <c r="AF14" s="37">
        <v>3522000</v>
      </c>
      <c r="AG14" s="38"/>
      <c r="AH14" s="37">
        <v>38000</v>
      </c>
      <c r="AI14" s="37">
        <v>3560000</v>
      </c>
      <c r="AJ14" s="68"/>
    </row>
    <row r="15" spans="1:36" ht="14.1" customHeight="1" x14ac:dyDescent="0.2">
      <c r="A15" s="42" t="s">
        <v>615</v>
      </c>
      <c r="B15" s="66" t="s">
        <v>69</v>
      </c>
      <c r="C15" s="38"/>
      <c r="D15" s="38"/>
      <c r="E15" s="38"/>
      <c r="F15" s="38"/>
      <c r="G15" s="38"/>
      <c r="H15" s="38"/>
      <c r="I15" s="38"/>
      <c r="J15" s="37">
        <v>-297000</v>
      </c>
      <c r="K15" s="38"/>
      <c r="L15" s="37">
        <v>-39000</v>
      </c>
      <c r="M15" s="37">
        <v>-336000</v>
      </c>
      <c r="N15" s="38"/>
      <c r="O15" s="38"/>
      <c r="P15" s="38"/>
      <c r="Q15" s="38"/>
      <c r="R15" s="38"/>
      <c r="S15" s="38"/>
      <c r="T15" s="38"/>
      <c r="U15" s="37">
        <v>-1081000</v>
      </c>
      <c r="V15" s="38"/>
      <c r="W15" s="37">
        <v>-33000</v>
      </c>
      <c r="X15" s="37">
        <v>-1114000</v>
      </c>
      <c r="Y15" s="38"/>
      <c r="Z15" s="38"/>
      <c r="AA15" s="38"/>
      <c r="AB15" s="38"/>
      <c r="AC15" s="38"/>
      <c r="AD15" s="38"/>
      <c r="AE15" s="38"/>
      <c r="AF15" s="37">
        <v>-1387000</v>
      </c>
      <c r="AG15" s="38"/>
      <c r="AH15" s="37">
        <v>-33000</v>
      </c>
      <c r="AI15" s="37">
        <v>-1420000</v>
      </c>
      <c r="AJ15" s="68"/>
    </row>
    <row r="16" spans="1:36" ht="14.1" customHeight="1" x14ac:dyDescent="0.2">
      <c r="A16" s="42" t="s">
        <v>641</v>
      </c>
      <c r="B16" s="66" t="s">
        <v>83</v>
      </c>
      <c r="C16" s="38"/>
      <c r="D16" s="38"/>
      <c r="E16" s="38"/>
      <c r="F16" s="38"/>
      <c r="G16" s="37">
        <v>0</v>
      </c>
      <c r="H16" s="37">
        <v>0</v>
      </c>
      <c r="I16" s="38"/>
      <c r="J16" s="37">
        <v>0</v>
      </c>
      <c r="K16" s="38"/>
      <c r="L16" s="37">
        <v>0</v>
      </c>
      <c r="M16" s="37">
        <v>0</v>
      </c>
      <c r="N16" s="38"/>
      <c r="O16" s="38"/>
      <c r="P16" s="38"/>
      <c r="Q16" s="38"/>
      <c r="R16" s="37">
        <v>0</v>
      </c>
      <c r="S16" s="37">
        <v>0</v>
      </c>
      <c r="T16" s="38"/>
      <c r="U16" s="37">
        <v>0</v>
      </c>
      <c r="V16" s="38"/>
      <c r="W16" s="37">
        <v>0</v>
      </c>
      <c r="X16" s="37">
        <v>0</v>
      </c>
      <c r="Y16" s="38"/>
      <c r="Z16" s="38"/>
      <c r="AA16" s="38"/>
      <c r="AB16" s="38"/>
      <c r="AC16" s="37">
        <v>0</v>
      </c>
      <c r="AD16" s="37">
        <v>0</v>
      </c>
      <c r="AE16" s="38"/>
      <c r="AF16" s="37">
        <v>0</v>
      </c>
      <c r="AG16" s="38"/>
      <c r="AH16" s="37">
        <v>0</v>
      </c>
      <c r="AI16" s="37">
        <v>0</v>
      </c>
      <c r="AJ16" s="68"/>
    </row>
    <row r="17" spans="1:36" ht="14.1" customHeight="1" x14ac:dyDescent="0.2">
      <c r="A17" s="42" t="s">
        <v>700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8"/>
      <c r="H17" s="37">
        <v>0</v>
      </c>
      <c r="I17" s="38"/>
      <c r="J17" s="38"/>
      <c r="K17" s="37">
        <v>0</v>
      </c>
      <c r="L17" s="37">
        <v>0</v>
      </c>
      <c r="M17" s="37">
        <v>0</v>
      </c>
      <c r="N17" s="37">
        <v>1000</v>
      </c>
      <c r="O17" s="37">
        <v>0</v>
      </c>
      <c r="P17" s="37">
        <v>6000</v>
      </c>
      <c r="Q17" s="37">
        <v>-7000</v>
      </c>
      <c r="R17" s="38"/>
      <c r="S17" s="37">
        <v>0</v>
      </c>
      <c r="T17" s="38"/>
      <c r="U17" s="38"/>
      <c r="V17" s="37">
        <v>0</v>
      </c>
      <c r="W17" s="37">
        <v>0</v>
      </c>
      <c r="X17" s="37">
        <v>0</v>
      </c>
      <c r="Y17" s="37">
        <v>1000</v>
      </c>
      <c r="Z17" s="37">
        <v>0</v>
      </c>
      <c r="AA17" s="37">
        <v>6000</v>
      </c>
      <c r="AB17" s="37">
        <v>-7000</v>
      </c>
      <c r="AC17" s="38"/>
      <c r="AD17" s="37">
        <v>0</v>
      </c>
      <c r="AE17" s="38"/>
      <c r="AF17" s="38"/>
      <c r="AG17" s="37">
        <v>0</v>
      </c>
      <c r="AH17" s="37">
        <v>0</v>
      </c>
      <c r="AI17" s="37">
        <v>0</v>
      </c>
      <c r="AJ17" s="68"/>
    </row>
    <row r="18" spans="1:36" ht="14.1" customHeight="1" x14ac:dyDescent="0.2">
      <c r="A18" s="42" t="s">
        <v>737</v>
      </c>
      <c r="B18" s="66" t="s">
        <v>96</v>
      </c>
      <c r="C18" s="37">
        <v>0</v>
      </c>
      <c r="D18" s="37">
        <v>0</v>
      </c>
      <c r="E18" s="37">
        <v>0</v>
      </c>
      <c r="F18" s="38"/>
      <c r="G18" s="38"/>
      <c r="H18" s="37">
        <v>0</v>
      </c>
      <c r="I18" s="38"/>
      <c r="J18" s="37">
        <v>0</v>
      </c>
      <c r="K18" s="38"/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/>
      <c r="R18" s="38"/>
      <c r="S18" s="37">
        <v>0</v>
      </c>
      <c r="T18" s="38"/>
      <c r="U18" s="37">
        <v>0</v>
      </c>
      <c r="V18" s="38"/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8"/>
      <c r="AC18" s="38"/>
      <c r="AD18" s="37">
        <v>0</v>
      </c>
      <c r="AE18" s="38"/>
      <c r="AF18" s="37">
        <v>0</v>
      </c>
      <c r="AG18" s="38"/>
      <c r="AH18" s="37">
        <v>0</v>
      </c>
      <c r="AI18" s="37">
        <v>0</v>
      </c>
      <c r="AJ18" s="68"/>
    </row>
    <row r="19" spans="1:36" ht="14.1" customHeight="1" x14ac:dyDescent="0.2">
      <c r="A19" s="42" t="s">
        <v>657</v>
      </c>
      <c r="B19" s="66" t="s">
        <v>198</v>
      </c>
      <c r="C19" s="37">
        <v>0</v>
      </c>
      <c r="D19" s="38"/>
      <c r="E19" s="38"/>
      <c r="F19" s="38"/>
      <c r="G19" s="38"/>
      <c r="H19" s="37">
        <v>0</v>
      </c>
      <c r="I19" s="38"/>
      <c r="J19" s="38"/>
      <c r="K19" s="37">
        <v>0</v>
      </c>
      <c r="L19" s="37">
        <v>0</v>
      </c>
      <c r="M19" s="37">
        <v>0</v>
      </c>
      <c r="N19" s="37">
        <v>0</v>
      </c>
      <c r="O19" s="38"/>
      <c r="P19" s="38"/>
      <c r="Q19" s="38"/>
      <c r="R19" s="38"/>
      <c r="S19" s="37">
        <v>0</v>
      </c>
      <c r="T19" s="38"/>
      <c r="U19" s="38"/>
      <c r="V19" s="37">
        <v>0</v>
      </c>
      <c r="W19" s="37">
        <v>0</v>
      </c>
      <c r="X19" s="37">
        <v>0</v>
      </c>
      <c r="Y19" s="37">
        <v>0</v>
      </c>
      <c r="Z19" s="38"/>
      <c r="AA19" s="38"/>
      <c r="AB19" s="38"/>
      <c r="AC19" s="38"/>
      <c r="AD19" s="37">
        <v>0</v>
      </c>
      <c r="AE19" s="38"/>
      <c r="AF19" s="38"/>
      <c r="AG19" s="37">
        <v>0</v>
      </c>
      <c r="AH19" s="37">
        <v>0</v>
      </c>
      <c r="AI19" s="37">
        <v>0</v>
      </c>
      <c r="AJ19" s="68"/>
    </row>
    <row r="20" spans="1:36" ht="14.1" customHeight="1" x14ac:dyDescent="0.2">
      <c r="A20" s="42" t="s">
        <v>639</v>
      </c>
      <c r="B20" s="66" t="s">
        <v>199</v>
      </c>
      <c r="C20" s="38"/>
      <c r="D20" s="38"/>
      <c r="E20" s="38"/>
      <c r="F20" s="37">
        <v>0</v>
      </c>
      <c r="G20" s="38"/>
      <c r="H20" s="37">
        <v>0</v>
      </c>
      <c r="I20" s="38"/>
      <c r="J20" s="38"/>
      <c r="K20" s="38"/>
      <c r="L20" s="37">
        <v>3000</v>
      </c>
      <c r="M20" s="37">
        <v>3000</v>
      </c>
      <c r="N20" s="38"/>
      <c r="O20" s="38"/>
      <c r="P20" s="38"/>
      <c r="Q20" s="37">
        <v>0</v>
      </c>
      <c r="R20" s="38"/>
      <c r="S20" s="37">
        <v>0</v>
      </c>
      <c r="T20" s="38"/>
      <c r="U20" s="38"/>
      <c r="V20" s="38"/>
      <c r="W20" s="37">
        <v>2000</v>
      </c>
      <c r="X20" s="37">
        <v>2000</v>
      </c>
      <c r="Y20" s="38"/>
      <c r="Z20" s="38"/>
      <c r="AA20" s="38"/>
      <c r="AB20" s="37">
        <v>2000</v>
      </c>
      <c r="AC20" s="38"/>
      <c r="AD20" s="37">
        <v>2000</v>
      </c>
      <c r="AE20" s="38"/>
      <c r="AF20" s="38"/>
      <c r="AG20" s="38"/>
      <c r="AH20" s="37">
        <v>2000</v>
      </c>
      <c r="AI20" s="37">
        <v>4000</v>
      </c>
      <c r="AJ20" s="68"/>
    </row>
    <row r="21" spans="1:36" ht="14.1" customHeight="1" x14ac:dyDescent="0.2">
      <c r="A21" s="42" t="s">
        <v>642</v>
      </c>
      <c r="B21" s="66" t="s">
        <v>227</v>
      </c>
      <c r="C21" s="38"/>
      <c r="D21" s="38"/>
      <c r="E21" s="38"/>
      <c r="F21" s="38"/>
      <c r="G21" s="37">
        <v>0</v>
      </c>
      <c r="H21" s="37">
        <v>0</v>
      </c>
      <c r="I21" s="38"/>
      <c r="J21" s="38"/>
      <c r="K21" s="38"/>
      <c r="L21" s="37">
        <v>0</v>
      </c>
      <c r="M21" s="37">
        <v>0</v>
      </c>
      <c r="N21" s="38"/>
      <c r="O21" s="38"/>
      <c r="P21" s="38"/>
      <c r="Q21" s="38"/>
      <c r="R21" s="37">
        <v>0</v>
      </c>
      <c r="S21" s="37">
        <v>0</v>
      </c>
      <c r="T21" s="38"/>
      <c r="U21" s="38"/>
      <c r="V21" s="38"/>
      <c r="W21" s="37">
        <v>0</v>
      </c>
      <c r="X21" s="37">
        <v>0</v>
      </c>
      <c r="Y21" s="38"/>
      <c r="Z21" s="38"/>
      <c r="AA21" s="38"/>
      <c r="AB21" s="38"/>
      <c r="AC21" s="37">
        <v>0</v>
      </c>
      <c r="AD21" s="37">
        <v>0</v>
      </c>
      <c r="AE21" s="38"/>
      <c r="AF21" s="38"/>
      <c r="AG21" s="38"/>
      <c r="AH21" s="37">
        <v>0</v>
      </c>
      <c r="AI21" s="37">
        <v>0</v>
      </c>
      <c r="AJ21" s="68"/>
    </row>
    <row r="22" spans="1:36" ht="14.1" customHeight="1" x14ac:dyDescent="0.2">
      <c r="A22" s="42" t="s">
        <v>1067</v>
      </c>
      <c r="B22" s="66" t="s">
        <v>23</v>
      </c>
      <c r="C22" s="38"/>
      <c r="D22" s="38"/>
      <c r="E22" s="38"/>
      <c r="F22" s="38"/>
      <c r="G22" s="38"/>
      <c r="H22" s="38"/>
      <c r="I22" s="37">
        <v>1057000</v>
      </c>
      <c r="J22" s="38"/>
      <c r="K22" s="38"/>
      <c r="L22" s="37">
        <v>9000</v>
      </c>
      <c r="M22" s="37">
        <v>1066000</v>
      </c>
      <c r="N22" s="38"/>
      <c r="O22" s="38"/>
      <c r="P22" s="38"/>
      <c r="Q22" s="38"/>
      <c r="R22" s="38"/>
      <c r="S22" s="38"/>
      <c r="T22" s="37">
        <v>-1390000</v>
      </c>
      <c r="U22" s="38"/>
      <c r="V22" s="38"/>
      <c r="W22" s="37">
        <v>-14000</v>
      </c>
      <c r="X22" s="37">
        <v>-1404000</v>
      </c>
      <c r="Y22" s="38"/>
      <c r="Z22" s="38"/>
      <c r="AA22" s="38"/>
      <c r="AB22" s="38"/>
      <c r="AC22" s="38"/>
      <c r="AD22" s="38"/>
      <c r="AE22" s="37">
        <v>-1336000</v>
      </c>
      <c r="AF22" s="38"/>
      <c r="AG22" s="38"/>
      <c r="AH22" s="37">
        <v>-13000</v>
      </c>
      <c r="AI22" s="37">
        <v>-1349000</v>
      </c>
      <c r="AJ22" s="68"/>
    </row>
    <row r="23" spans="1:36" ht="14.1" customHeight="1" x14ac:dyDescent="0.2">
      <c r="A23" s="42" t="s">
        <v>697</v>
      </c>
      <c r="B23" s="66" t="s">
        <v>29</v>
      </c>
      <c r="C23" s="37">
        <v>-13000</v>
      </c>
      <c r="D23" s="37">
        <v>0</v>
      </c>
      <c r="E23" s="37">
        <v>-237000</v>
      </c>
      <c r="F23" s="37">
        <v>0</v>
      </c>
      <c r="G23" s="37">
        <v>0</v>
      </c>
      <c r="H23" s="37">
        <v>-250000</v>
      </c>
      <c r="I23" s="37">
        <v>0</v>
      </c>
      <c r="J23" s="37">
        <v>0</v>
      </c>
      <c r="K23" s="37">
        <v>0</v>
      </c>
      <c r="L23" s="37">
        <v>0</v>
      </c>
      <c r="M23" s="37">
        <v>-250000</v>
      </c>
      <c r="N23" s="37">
        <v>-20000</v>
      </c>
      <c r="O23" s="37">
        <v>0</v>
      </c>
      <c r="P23" s="37">
        <v>-477000</v>
      </c>
      <c r="Q23" s="37">
        <v>0</v>
      </c>
      <c r="R23" s="37">
        <v>0</v>
      </c>
      <c r="S23" s="37">
        <v>-497000</v>
      </c>
      <c r="T23" s="37">
        <v>0</v>
      </c>
      <c r="U23" s="37">
        <v>27000</v>
      </c>
      <c r="V23" s="37">
        <v>0</v>
      </c>
      <c r="W23" s="37">
        <v>-382000</v>
      </c>
      <c r="X23" s="37">
        <v>-852000</v>
      </c>
      <c r="Y23" s="37">
        <v>-28000</v>
      </c>
      <c r="Z23" s="37">
        <v>0</v>
      </c>
      <c r="AA23" s="37">
        <v>-672000</v>
      </c>
      <c r="AB23" s="37">
        <v>0</v>
      </c>
      <c r="AC23" s="37">
        <v>0</v>
      </c>
      <c r="AD23" s="37">
        <v>-700000</v>
      </c>
      <c r="AE23" s="37">
        <v>-27000</v>
      </c>
      <c r="AF23" s="37">
        <v>27000</v>
      </c>
      <c r="AG23" s="37">
        <v>0</v>
      </c>
      <c r="AH23" s="37">
        <v>-382000</v>
      </c>
      <c r="AI23" s="37">
        <v>-1082000</v>
      </c>
      <c r="AJ23" s="68"/>
    </row>
    <row r="24" spans="1:36" ht="14.1" customHeight="1" x14ac:dyDescent="0.2">
      <c r="A24" s="43" t="s">
        <v>768</v>
      </c>
      <c r="B24" s="67" t="s">
        <v>33</v>
      </c>
      <c r="C24" s="39">
        <v>7041000</v>
      </c>
      <c r="D24" s="39">
        <v>0</v>
      </c>
      <c r="E24" s="39">
        <v>184000</v>
      </c>
      <c r="F24" s="39">
        <v>53000</v>
      </c>
      <c r="G24" s="39">
        <v>0</v>
      </c>
      <c r="H24" s="39">
        <v>7278000</v>
      </c>
      <c r="I24" s="39">
        <v>-2438000</v>
      </c>
      <c r="J24" s="39">
        <v>32288000</v>
      </c>
      <c r="K24" s="39">
        <v>0</v>
      </c>
      <c r="L24" s="39">
        <v>455000</v>
      </c>
      <c r="M24" s="39">
        <v>37583000</v>
      </c>
      <c r="N24" s="39">
        <v>7062000</v>
      </c>
      <c r="O24" s="39">
        <v>0</v>
      </c>
      <c r="P24" s="39">
        <v>616000</v>
      </c>
      <c r="Q24" s="39">
        <v>51000</v>
      </c>
      <c r="R24" s="39">
        <v>0</v>
      </c>
      <c r="S24" s="39">
        <v>7729000</v>
      </c>
      <c r="T24" s="39">
        <v>-3522000</v>
      </c>
      <c r="U24" s="39">
        <v>30937000</v>
      </c>
      <c r="V24" s="39">
        <v>0</v>
      </c>
      <c r="W24" s="39">
        <v>459000</v>
      </c>
      <c r="X24" s="39">
        <v>35603000</v>
      </c>
      <c r="Y24" s="39">
        <v>7054000</v>
      </c>
      <c r="Z24" s="39">
        <v>0</v>
      </c>
      <c r="AA24" s="39">
        <v>421000</v>
      </c>
      <c r="AB24" s="39">
        <v>53000</v>
      </c>
      <c r="AC24" s="39">
        <v>0</v>
      </c>
      <c r="AD24" s="39">
        <v>7528000</v>
      </c>
      <c r="AE24" s="39">
        <v>-3495000</v>
      </c>
      <c r="AF24" s="39">
        <v>31373000</v>
      </c>
      <c r="AG24" s="39">
        <v>0</v>
      </c>
      <c r="AH24" s="39">
        <v>468000</v>
      </c>
      <c r="AI24" s="39">
        <v>35874000</v>
      </c>
      <c r="AJ24" s="68"/>
    </row>
    <row r="25" spans="1:36" ht="15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B8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9"/>
  <sheetViews>
    <sheetView rightToLeft="1" workbookViewId="0">
      <selection activeCell="D13" sqref="D13:G38"/>
    </sheetView>
  </sheetViews>
  <sheetFormatPr defaultColWidth="23.28515625" defaultRowHeight="12.75" x14ac:dyDescent="0.2"/>
  <cols>
    <col min="1" max="2" width="23.28515625" style="59"/>
    <col min="3" max="3" width="9.42578125" style="59" customWidth="1"/>
    <col min="4" max="16384" width="23.28515625" style="59"/>
  </cols>
  <sheetData>
    <row r="1" spans="1:11" ht="14.1" customHeight="1" x14ac:dyDescent="0.2">
      <c r="A1" s="19" t="s">
        <v>581</v>
      </c>
      <c r="B1" s="53"/>
      <c r="C1" s="35"/>
      <c r="D1" s="35"/>
      <c r="E1" s="35"/>
      <c r="F1" s="35"/>
      <c r="G1" s="35"/>
      <c r="H1" s="35"/>
      <c r="I1" s="35"/>
      <c r="J1" s="35"/>
      <c r="K1" s="68"/>
    </row>
    <row r="2" spans="1:11" ht="14.1" customHeight="1" x14ac:dyDescent="0.2">
      <c r="A2" s="19" t="s">
        <v>662</v>
      </c>
      <c r="B2" s="53"/>
      <c r="C2" s="35"/>
      <c r="D2" s="35"/>
      <c r="E2" s="35"/>
      <c r="F2" s="35"/>
      <c r="G2" s="35"/>
      <c r="H2" s="35"/>
      <c r="I2" s="35"/>
      <c r="J2" s="35"/>
      <c r="K2" s="68"/>
    </row>
    <row r="3" spans="1:11" ht="12.9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68"/>
    </row>
    <row r="4" spans="1:11" ht="14.1" customHeight="1" x14ac:dyDescent="0.2">
      <c r="A4" s="23" t="s">
        <v>561</v>
      </c>
      <c r="B4" s="24" t="s">
        <v>24</v>
      </c>
      <c r="C4" s="25"/>
      <c r="D4" s="62"/>
      <c r="E4" s="35"/>
      <c r="F4" s="35"/>
      <c r="G4" s="35"/>
      <c r="H4" s="35"/>
      <c r="I4" s="35"/>
      <c r="J4" s="68"/>
    </row>
    <row r="5" spans="1:11" ht="14.1" customHeight="1" x14ac:dyDescent="0.2">
      <c r="A5" s="27" t="s">
        <v>1110</v>
      </c>
      <c r="B5" s="28">
        <v>44104</v>
      </c>
      <c r="C5" s="35"/>
      <c r="D5" s="35"/>
      <c r="E5" s="35"/>
      <c r="F5" s="35"/>
      <c r="G5" s="35"/>
      <c r="H5" s="35"/>
      <c r="I5" s="35"/>
      <c r="J5" s="68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35"/>
      <c r="G6" s="35"/>
      <c r="H6" s="35"/>
      <c r="I6" s="35"/>
      <c r="J6" s="68"/>
    </row>
    <row r="7" spans="1:11" ht="14.1" customHeight="1" x14ac:dyDescent="0.2">
      <c r="A7" s="33" t="s">
        <v>878</v>
      </c>
      <c r="B7" s="34" t="s">
        <v>110</v>
      </c>
      <c r="C7" s="35"/>
      <c r="D7" s="35"/>
      <c r="E7" s="35"/>
      <c r="F7" s="35"/>
      <c r="G7" s="35"/>
      <c r="H7" s="35"/>
      <c r="I7" s="35"/>
      <c r="J7" s="68"/>
    </row>
    <row r="8" spans="1:11" ht="12.9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68"/>
    </row>
    <row r="9" spans="1:11" s="72" customFormat="1" ht="33.950000000000003" customHeight="1" x14ac:dyDescent="0.2">
      <c r="A9" s="61" t="s">
        <v>111</v>
      </c>
      <c r="B9" s="53"/>
      <c r="C9" s="53"/>
      <c r="D9" s="53"/>
      <c r="E9" s="53"/>
      <c r="F9" s="53"/>
      <c r="G9" s="35"/>
      <c r="H9" s="35"/>
      <c r="I9" s="35"/>
      <c r="J9" s="68"/>
    </row>
    <row r="10" spans="1:11" ht="14.1" customHeight="1" x14ac:dyDescent="0.2">
      <c r="A10" s="10" t="s">
        <v>110</v>
      </c>
      <c r="B10" s="35"/>
      <c r="C10" s="35"/>
      <c r="D10" s="35"/>
      <c r="E10" s="35"/>
      <c r="F10" s="35"/>
      <c r="G10" s="35"/>
      <c r="H10" s="35"/>
      <c r="I10" s="35"/>
      <c r="J10" s="68"/>
    </row>
    <row r="11" spans="1:11" ht="50.25" customHeight="1" x14ac:dyDescent="0.2">
      <c r="A11" s="35"/>
      <c r="B11" s="35"/>
      <c r="C11" s="35"/>
      <c r="D11" s="42" t="s">
        <v>1113</v>
      </c>
      <c r="E11" s="42" t="s">
        <v>1063</v>
      </c>
      <c r="F11" s="42" t="s">
        <v>883</v>
      </c>
      <c r="G11" s="42" t="s">
        <v>884</v>
      </c>
      <c r="H11" s="35"/>
      <c r="I11" s="68"/>
    </row>
    <row r="12" spans="1:11" ht="12.95" customHeight="1" x14ac:dyDescent="0.2">
      <c r="A12" s="35"/>
      <c r="B12" s="35"/>
      <c r="C12" s="35"/>
      <c r="D12" s="56" t="s">
        <v>22</v>
      </c>
      <c r="E12" s="56" t="s">
        <v>22</v>
      </c>
      <c r="F12" s="56" t="s">
        <v>51</v>
      </c>
      <c r="G12" s="56" t="s">
        <v>51</v>
      </c>
      <c r="H12" s="35"/>
      <c r="I12" s="68"/>
    </row>
    <row r="13" spans="1:11" ht="14.1" customHeight="1" x14ac:dyDescent="0.2">
      <c r="A13" s="43" t="s">
        <v>501</v>
      </c>
      <c r="B13" s="42" t="s">
        <v>805</v>
      </c>
      <c r="C13" s="56" t="s">
        <v>22</v>
      </c>
      <c r="D13" s="37">
        <v>2312000</v>
      </c>
      <c r="E13" s="37">
        <v>2146000</v>
      </c>
      <c r="F13" s="37">
        <v>6724000</v>
      </c>
      <c r="G13" s="37">
        <v>7507000</v>
      </c>
      <c r="H13" s="68"/>
    </row>
    <row r="14" spans="1:11" ht="14.1" customHeight="1" x14ac:dyDescent="0.2">
      <c r="A14" s="43" t="s">
        <v>501</v>
      </c>
      <c r="B14" s="42" t="s">
        <v>804</v>
      </c>
      <c r="C14" s="56" t="s">
        <v>51</v>
      </c>
      <c r="D14" s="37">
        <v>6000</v>
      </c>
      <c r="E14" s="37">
        <v>8000</v>
      </c>
      <c r="F14" s="37">
        <v>20000</v>
      </c>
      <c r="G14" s="37">
        <v>25000</v>
      </c>
      <c r="H14" s="68"/>
    </row>
    <row r="15" spans="1:11" ht="14.1" customHeight="1" x14ac:dyDescent="0.2">
      <c r="A15" s="43" t="s">
        <v>501</v>
      </c>
      <c r="B15" s="42" t="s">
        <v>881</v>
      </c>
      <c r="C15" s="56" t="s">
        <v>69</v>
      </c>
      <c r="D15" s="37">
        <v>20000</v>
      </c>
      <c r="E15" s="37">
        <v>33000</v>
      </c>
      <c r="F15" s="37">
        <v>71000</v>
      </c>
      <c r="G15" s="37">
        <v>108000</v>
      </c>
      <c r="H15" s="68"/>
    </row>
    <row r="16" spans="1:11" ht="14.1" customHeight="1" x14ac:dyDescent="0.2">
      <c r="A16" s="43" t="s">
        <v>501</v>
      </c>
      <c r="B16" s="42" t="s">
        <v>882</v>
      </c>
      <c r="C16" s="56" t="s">
        <v>83</v>
      </c>
      <c r="D16" s="37">
        <v>16000</v>
      </c>
      <c r="E16" s="37">
        <v>53000</v>
      </c>
      <c r="F16" s="37">
        <v>65000</v>
      </c>
      <c r="G16" s="37">
        <v>145000</v>
      </c>
      <c r="H16" s="68"/>
    </row>
    <row r="17" spans="1:8" ht="14.1" customHeight="1" x14ac:dyDescent="0.2">
      <c r="A17" s="43" t="s">
        <v>501</v>
      </c>
      <c r="B17" s="42" t="s">
        <v>872</v>
      </c>
      <c r="C17" s="56" t="s">
        <v>91</v>
      </c>
      <c r="D17" s="37">
        <v>1000</v>
      </c>
      <c r="E17" s="37">
        <v>1000</v>
      </c>
      <c r="F17" s="37">
        <v>5000</v>
      </c>
      <c r="G17" s="37">
        <v>2000</v>
      </c>
      <c r="H17" s="68"/>
    </row>
    <row r="18" spans="1:8" ht="14.1" customHeight="1" x14ac:dyDescent="0.2">
      <c r="A18" s="43" t="s">
        <v>501</v>
      </c>
      <c r="B18" s="42" t="s">
        <v>802</v>
      </c>
      <c r="C18" s="56" t="s">
        <v>96</v>
      </c>
      <c r="D18" s="37">
        <v>227000</v>
      </c>
      <c r="E18" s="37">
        <v>285000</v>
      </c>
      <c r="F18" s="37">
        <v>788000</v>
      </c>
      <c r="G18" s="37">
        <v>974000</v>
      </c>
      <c r="H18" s="68"/>
    </row>
    <row r="19" spans="1:8" ht="14.1" customHeight="1" x14ac:dyDescent="0.2">
      <c r="A19" s="43" t="s">
        <v>501</v>
      </c>
      <c r="B19" s="42" t="s">
        <v>845</v>
      </c>
      <c r="C19" s="56" t="s">
        <v>198</v>
      </c>
      <c r="D19" s="37">
        <v>37000</v>
      </c>
      <c r="E19" s="37">
        <v>43000</v>
      </c>
      <c r="F19" s="37">
        <v>113000</v>
      </c>
      <c r="G19" s="37">
        <v>144000</v>
      </c>
      <c r="H19" s="68"/>
    </row>
    <row r="20" spans="1:8" ht="14.1" customHeight="1" x14ac:dyDescent="0.2">
      <c r="A20" s="43" t="s">
        <v>501</v>
      </c>
      <c r="B20" s="42" t="s">
        <v>873</v>
      </c>
      <c r="C20" s="56" t="s">
        <v>199</v>
      </c>
      <c r="D20" s="37">
        <v>0</v>
      </c>
      <c r="E20" s="37">
        <v>0</v>
      </c>
      <c r="F20" s="37">
        <v>0</v>
      </c>
      <c r="G20" s="37">
        <v>0</v>
      </c>
      <c r="H20" s="68"/>
    </row>
    <row r="21" spans="1:8" ht="14.1" customHeight="1" x14ac:dyDescent="0.2">
      <c r="A21" s="43" t="s">
        <v>501</v>
      </c>
      <c r="B21" s="42" t="s">
        <v>1011</v>
      </c>
      <c r="C21" s="56" t="s">
        <v>227</v>
      </c>
      <c r="D21" s="37">
        <v>2582000</v>
      </c>
      <c r="E21" s="37">
        <v>2526000</v>
      </c>
      <c r="F21" s="37">
        <v>7673000</v>
      </c>
      <c r="G21" s="37">
        <v>8761000</v>
      </c>
      <c r="H21" s="68"/>
    </row>
    <row r="22" spans="1:8" ht="14.1" customHeight="1" x14ac:dyDescent="0.2">
      <c r="A22" s="43" t="s">
        <v>548</v>
      </c>
      <c r="B22" s="42" t="s">
        <v>1030</v>
      </c>
      <c r="C22" s="56" t="s">
        <v>23</v>
      </c>
      <c r="D22" s="37">
        <v>246000</v>
      </c>
      <c r="E22" s="37">
        <v>403000</v>
      </c>
      <c r="F22" s="37">
        <v>866000</v>
      </c>
      <c r="G22" s="37">
        <v>1611000</v>
      </c>
      <c r="H22" s="68"/>
    </row>
    <row r="23" spans="1:8" ht="14.1" customHeight="1" x14ac:dyDescent="0.2">
      <c r="A23" s="43" t="s">
        <v>548</v>
      </c>
      <c r="B23" s="42" t="s">
        <v>1029</v>
      </c>
      <c r="C23" s="56" t="s">
        <v>29</v>
      </c>
      <c r="D23" s="37">
        <v>1000</v>
      </c>
      <c r="E23" s="37">
        <v>1000</v>
      </c>
      <c r="F23" s="37">
        <v>2000</v>
      </c>
      <c r="G23" s="37">
        <v>2000</v>
      </c>
      <c r="H23" s="68"/>
    </row>
    <row r="24" spans="1:8" ht="14.1" customHeight="1" x14ac:dyDescent="0.2">
      <c r="A24" s="43" t="s">
        <v>548</v>
      </c>
      <c r="B24" s="42" t="s">
        <v>1031</v>
      </c>
      <c r="C24" s="56" t="s">
        <v>33</v>
      </c>
      <c r="D24" s="37">
        <v>1000</v>
      </c>
      <c r="E24" s="37">
        <v>0</v>
      </c>
      <c r="F24" s="37">
        <v>2000</v>
      </c>
      <c r="G24" s="37">
        <v>0</v>
      </c>
      <c r="H24" s="68"/>
    </row>
    <row r="25" spans="1:8" ht="14.1" customHeight="1" x14ac:dyDescent="0.2">
      <c r="A25" s="43" t="s">
        <v>548</v>
      </c>
      <c r="B25" s="42" t="s">
        <v>1032</v>
      </c>
      <c r="C25" s="56" t="s">
        <v>40</v>
      </c>
      <c r="D25" s="37">
        <v>1000</v>
      </c>
      <c r="E25" s="37">
        <v>9000</v>
      </c>
      <c r="F25" s="37">
        <v>9000</v>
      </c>
      <c r="G25" s="37">
        <v>19000</v>
      </c>
      <c r="H25" s="68"/>
    </row>
    <row r="26" spans="1:8" ht="14.1" customHeight="1" x14ac:dyDescent="0.2">
      <c r="A26" s="43" t="s">
        <v>548</v>
      </c>
      <c r="B26" s="42" t="s">
        <v>1028</v>
      </c>
      <c r="C26" s="56" t="s">
        <v>43</v>
      </c>
      <c r="D26" s="37">
        <v>0</v>
      </c>
      <c r="E26" s="37">
        <v>1000</v>
      </c>
      <c r="F26" s="37">
        <v>8000</v>
      </c>
      <c r="G26" s="37">
        <v>2000</v>
      </c>
      <c r="H26" s="68"/>
    </row>
    <row r="27" spans="1:8" ht="14.1" customHeight="1" x14ac:dyDescent="0.2">
      <c r="A27" s="43" t="s">
        <v>548</v>
      </c>
      <c r="B27" s="42" t="s">
        <v>1026</v>
      </c>
      <c r="C27" s="56" t="s">
        <v>45</v>
      </c>
      <c r="D27" s="37">
        <v>117000</v>
      </c>
      <c r="E27" s="37">
        <v>20000</v>
      </c>
      <c r="F27" s="37">
        <v>280000</v>
      </c>
      <c r="G27" s="37">
        <v>449000</v>
      </c>
      <c r="H27" s="68"/>
    </row>
    <row r="28" spans="1:8" ht="14.1" customHeight="1" x14ac:dyDescent="0.2">
      <c r="A28" s="43" t="s">
        <v>548</v>
      </c>
      <c r="B28" s="42" t="s">
        <v>1027</v>
      </c>
      <c r="C28" s="56" t="s">
        <v>46</v>
      </c>
      <c r="D28" s="37">
        <v>0</v>
      </c>
      <c r="E28" s="37">
        <v>0</v>
      </c>
      <c r="F28" s="37">
        <v>0</v>
      </c>
      <c r="G28" s="37">
        <v>0</v>
      </c>
      <c r="H28" s="68"/>
    </row>
    <row r="29" spans="1:8" ht="14.1" customHeight="1" x14ac:dyDescent="0.2">
      <c r="A29" s="43" t="s">
        <v>548</v>
      </c>
      <c r="B29" s="42" t="s">
        <v>1009</v>
      </c>
      <c r="C29" s="56" t="s">
        <v>47</v>
      </c>
      <c r="D29" s="37">
        <v>366000</v>
      </c>
      <c r="E29" s="37">
        <v>434000</v>
      </c>
      <c r="F29" s="37">
        <v>1167000</v>
      </c>
      <c r="G29" s="37">
        <v>2083000</v>
      </c>
      <c r="H29" s="68"/>
    </row>
    <row r="30" spans="1:8" ht="14.1" customHeight="1" x14ac:dyDescent="0.2">
      <c r="A30" s="42" t="s">
        <v>997</v>
      </c>
      <c r="B30" s="42"/>
      <c r="C30" s="56" t="s">
        <v>49</v>
      </c>
      <c r="D30" s="37">
        <v>2216000</v>
      </c>
      <c r="E30" s="37">
        <v>2092000</v>
      </c>
      <c r="F30" s="37">
        <v>6506000</v>
      </c>
      <c r="G30" s="37">
        <v>6678000</v>
      </c>
      <c r="H30" s="68"/>
    </row>
    <row r="31" spans="1:8" ht="14.1" customHeight="1" x14ac:dyDescent="0.2">
      <c r="A31" s="43" t="s">
        <v>610</v>
      </c>
      <c r="B31" s="42" t="s">
        <v>645</v>
      </c>
      <c r="C31" s="56" t="s">
        <v>50</v>
      </c>
      <c r="D31" s="37">
        <v>-13000</v>
      </c>
      <c r="E31" s="37">
        <v>1000</v>
      </c>
      <c r="F31" s="37">
        <v>-32000</v>
      </c>
      <c r="G31" s="37">
        <v>2000</v>
      </c>
      <c r="H31" s="68"/>
    </row>
    <row r="32" spans="1:8" ht="14.1" customHeight="1" x14ac:dyDescent="0.2">
      <c r="A32" s="43" t="s">
        <v>610</v>
      </c>
      <c r="B32" s="42" t="s">
        <v>813</v>
      </c>
      <c r="C32" s="56" t="s">
        <v>52</v>
      </c>
      <c r="D32" s="37">
        <v>0</v>
      </c>
      <c r="E32" s="37">
        <v>0</v>
      </c>
      <c r="F32" s="37">
        <v>0</v>
      </c>
      <c r="G32" s="37">
        <v>0</v>
      </c>
      <c r="H32" s="68"/>
    </row>
    <row r="33" spans="1:10" ht="14.1" customHeight="1" x14ac:dyDescent="0.2">
      <c r="A33" s="43" t="s">
        <v>610</v>
      </c>
      <c r="B33" s="42" t="s">
        <v>636</v>
      </c>
      <c r="C33" s="56" t="s">
        <v>55</v>
      </c>
      <c r="D33" s="37">
        <v>0</v>
      </c>
      <c r="E33" s="37">
        <v>0</v>
      </c>
      <c r="F33" s="37">
        <v>0</v>
      </c>
      <c r="G33" s="37">
        <v>0</v>
      </c>
      <c r="H33" s="68"/>
    </row>
    <row r="34" spans="1:10" ht="14.1" customHeight="1" x14ac:dyDescent="0.2">
      <c r="A34" s="43" t="s">
        <v>610</v>
      </c>
      <c r="B34" s="42" t="s">
        <v>813</v>
      </c>
      <c r="C34" s="56" t="s">
        <v>56</v>
      </c>
      <c r="D34" s="37">
        <v>0</v>
      </c>
      <c r="E34" s="37">
        <v>0</v>
      </c>
      <c r="F34" s="37">
        <v>0</v>
      </c>
      <c r="G34" s="37">
        <v>0</v>
      </c>
      <c r="H34" s="68"/>
    </row>
    <row r="35" spans="1:10" ht="14.1" customHeight="1" x14ac:dyDescent="0.2">
      <c r="A35" s="43" t="s">
        <v>614</v>
      </c>
      <c r="B35" s="42" t="s">
        <v>809</v>
      </c>
      <c r="C35" s="56" t="s">
        <v>58</v>
      </c>
      <c r="D35" s="37">
        <v>40000</v>
      </c>
      <c r="E35" s="37">
        <v>43000</v>
      </c>
      <c r="F35" s="37">
        <v>130000</v>
      </c>
      <c r="G35" s="37">
        <v>126000</v>
      </c>
      <c r="H35" s="68"/>
    </row>
    <row r="36" spans="1:10" ht="14.1" customHeight="1" x14ac:dyDescent="0.2">
      <c r="A36" s="43" t="s">
        <v>614</v>
      </c>
      <c r="B36" s="42" t="s">
        <v>725</v>
      </c>
      <c r="C36" s="56" t="s">
        <v>60</v>
      </c>
      <c r="D36" s="37">
        <v>180000</v>
      </c>
      <c r="E36" s="37">
        <v>242000</v>
      </c>
      <c r="F36" s="37">
        <v>635000</v>
      </c>
      <c r="G36" s="37">
        <v>819000</v>
      </c>
      <c r="H36" s="68"/>
    </row>
    <row r="37" spans="1:10" ht="14.1" customHeight="1" x14ac:dyDescent="0.2">
      <c r="A37" s="43" t="s">
        <v>614</v>
      </c>
      <c r="B37" s="42" t="s">
        <v>799</v>
      </c>
      <c r="C37" s="56" t="s">
        <v>61</v>
      </c>
      <c r="D37" s="37">
        <v>7000</v>
      </c>
      <c r="E37" s="37">
        <v>0</v>
      </c>
      <c r="F37" s="37">
        <v>23000</v>
      </c>
      <c r="G37" s="37">
        <v>29000</v>
      </c>
      <c r="H37" s="68"/>
    </row>
    <row r="38" spans="1:10" ht="14.1" customHeight="1" x14ac:dyDescent="0.2">
      <c r="A38" s="43" t="s">
        <v>614</v>
      </c>
      <c r="B38" s="43" t="s">
        <v>933</v>
      </c>
      <c r="C38" s="58" t="s">
        <v>62</v>
      </c>
      <c r="D38" s="39">
        <v>227000</v>
      </c>
      <c r="E38" s="39">
        <v>285000</v>
      </c>
      <c r="F38" s="39">
        <v>788000</v>
      </c>
      <c r="G38" s="39">
        <v>974000</v>
      </c>
      <c r="H38" s="68"/>
    </row>
    <row r="39" spans="1:10" ht="15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B7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activeCell="D10" sqref="D10:G30"/>
    </sheetView>
  </sheetViews>
  <sheetFormatPr defaultColWidth="11.42578125" defaultRowHeight="12.75" x14ac:dyDescent="0.2"/>
  <cols>
    <col min="1" max="1" width="27" customWidth="1"/>
    <col min="2" max="2" width="22.85546875" customWidth="1"/>
    <col min="3" max="3" width="15.7109375" customWidth="1"/>
    <col min="4" max="4" width="21.5703125" customWidth="1"/>
    <col min="5" max="5" width="18.5703125" customWidth="1"/>
    <col min="6" max="6" width="20.7109375" customWidth="1"/>
    <col min="7" max="8" width="16.28515625" customWidth="1"/>
    <col min="9" max="9" width="22.42578125" customWidth="1"/>
    <col min="10" max="10" width="8.28515625" customWidth="1"/>
  </cols>
  <sheetData>
    <row r="1" spans="1:10" ht="27" customHeight="1" x14ac:dyDescent="0.2">
      <c r="A1" s="14" t="s">
        <v>581</v>
      </c>
      <c r="B1" s="15"/>
      <c r="C1" s="16"/>
      <c r="D1" s="2"/>
      <c r="E1" s="2"/>
      <c r="F1" s="2"/>
      <c r="G1" s="2"/>
      <c r="H1" s="2"/>
      <c r="I1" s="2"/>
      <c r="J1" s="2"/>
    </row>
    <row r="2" spans="1:10" ht="24" customHeight="1" x14ac:dyDescent="0.2">
      <c r="A2" s="14" t="s">
        <v>662</v>
      </c>
      <c r="B2" s="15"/>
      <c r="C2" s="16"/>
      <c r="D2" s="2"/>
      <c r="E2" s="2"/>
      <c r="F2" s="2"/>
      <c r="G2" s="2"/>
      <c r="H2" s="2"/>
      <c r="I2" s="2"/>
      <c r="J2" s="2"/>
    </row>
    <row r="3" spans="1:10" ht="14.1" customHeight="1" x14ac:dyDescent="0.2">
      <c r="A3" s="23" t="s">
        <v>561</v>
      </c>
      <c r="B3" s="24" t="s">
        <v>24</v>
      </c>
      <c r="C3" s="25"/>
      <c r="D3" s="26"/>
      <c r="E3" s="2"/>
      <c r="F3" s="2"/>
      <c r="G3" s="2"/>
      <c r="H3" s="2"/>
      <c r="I3" s="2"/>
    </row>
    <row r="4" spans="1:10" ht="14.1" customHeight="1" x14ac:dyDescent="0.2">
      <c r="A4" s="27" t="s">
        <v>1110</v>
      </c>
      <c r="B4" s="28">
        <v>44104</v>
      </c>
      <c r="C4" s="20"/>
      <c r="D4" s="20"/>
      <c r="E4" s="2"/>
      <c r="F4" s="2"/>
      <c r="G4" s="2"/>
      <c r="H4" s="2"/>
      <c r="I4" s="2"/>
    </row>
    <row r="5" spans="1:10" ht="14.1" customHeight="1" x14ac:dyDescent="0.2">
      <c r="A5" s="29" t="str">
        <f>"סוג מטבע"&amp;IF(B5="ILS","אלפי ש""""ח","")</f>
        <v>סוג מטבעאלפי ש""ח</v>
      </c>
      <c r="B5" s="30" t="s">
        <v>354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33" t="s">
        <v>878</v>
      </c>
      <c r="B6" s="34" t="s">
        <v>112</v>
      </c>
      <c r="C6" s="20"/>
      <c r="D6" s="20"/>
      <c r="E6" s="2"/>
      <c r="F6" s="2"/>
      <c r="G6" s="2"/>
      <c r="H6" s="2"/>
      <c r="I6" s="2"/>
    </row>
    <row r="7" spans="1:10" s="76" customFormat="1" ht="33.950000000000003" customHeight="1" x14ac:dyDescent="0.2">
      <c r="A7" s="70" t="s">
        <v>113</v>
      </c>
      <c r="B7" s="69"/>
      <c r="C7" s="69"/>
      <c r="D7" s="69"/>
      <c r="E7" s="69"/>
      <c r="F7" s="69"/>
      <c r="G7" s="17"/>
      <c r="H7" s="16"/>
      <c r="I7" s="16"/>
    </row>
    <row r="8" spans="1:10" s="68" customFormat="1" ht="40.5" customHeight="1" x14ac:dyDescent="0.2">
      <c r="A8" s="35"/>
      <c r="B8" s="35"/>
      <c r="C8" s="35"/>
      <c r="D8" s="42" t="s">
        <v>1113</v>
      </c>
      <c r="E8" s="42" t="s">
        <v>1063</v>
      </c>
      <c r="F8" s="42" t="s">
        <v>883</v>
      </c>
      <c r="G8" s="42" t="s">
        <v>884</v>
      </c>
      <c r="H8" s="35"/>
    </row>
    <row r="9" spans="1:10" ht="24" customHeight="1" x14ac:dyDescent="0.2">
      <c r="A9" s="16"/>
      <c r="B9" s="16"/>
      <c r="C9" s="16"/>
      <c r="D9" s="73" t="s">
        <v>22</v>
      </c>
      <c r="E9" s="73" t="s">
        <v>22</v>
      </c>
      <c r="F9" s="73" t="s">
        <v>51</v>
      </c>
      <c r="G9" s="73" t="s">
        <v>51</v>
      </c>
      <c r="H9" s="16"/>
    </row>
    <row r="10" spans="1:10" ht="37.5" customHeight="1" x14ac:dyDescent="0.2">
      <c r="A10" s="42" t="s">
        <v>505</v>
      </c>
      <c r="B10" s="42" t="s">
        <v>941</v>
      </c>
      <c r="C10" s="66" t="s">
        <v>22</v>
      </c>
      <c r="D10" s="37">
        <v>-191000</v>
      </c>
      <c r="E10" s="37">
        <v>-218000</v>
      </c>
      <c r="F10" s="37">
        <v>-53000</v>
      </c>
      <c r="G10" s="37">
        <v>-1188000</v>
      </c>
    </row>
    <row r="11" spans="1:10" ht="51" customHeight="1" x14ac:dyDescent="0.2">
      <c r="A11" s="43" t="s">
        <v>506</v>
      </c>
      <c r="B11" s="42" t="s">
        <v>1084</v>
      </c>
      <c r="C11" s="66" t="s">
        <v>51</v>
      </c>
      <c r="D11" s="37">
        <v>0</v>
      </c>
      <c r="E11" s="37">
        <v>0</v>
      </c>
      <c r="F11" s="37">
        <v>0</v>
      </c>
      <c r="G11" s="37">
        <v>0</v>
      </c>
    </row>
    <row r="12" spans="1:10" ht="42" customHeight="1" x14ac:dyDescent="0.2">
      <c r="A12" s="43" t="s">
        <v>506</v>
      </c>
      <c r="B12" s="42" t="s">
        <v>670</v>
      </c>
      <c r="C12" s="66" t="s">
        <v>69</v>
      </c>
      <c r="D12" s="37">
        <v>0</v>
      </c>
      <c r="E12" s="37">
        <v>0</v>
      </c>
      <c r="F12" s="37">
        <v>0</v>
      </c>
      <c r="G12" s="37">
        <v>0</v>
      </c>
    </row>
    <row r="13" spans="1:10" ht="37.5" customHeight="1" x14ac:dyDescent="0.2">
      <c r="A13" s="43" t="s">
        <v>506</v>
      </c>
      <c r="B13" s="42" t="s">
        <v>819</v>
      </c>
      <c r="C13" s="66" t="s">
        <v>83</v>
      </c>
      <c r="D13" s="37">
        <v>0</v>
      </c>
      <c r="E13" s="37">
        <v>0</v>
      </c>
      <c r="F13" s="37">
        <v>0</v>
      </c>
      <c r="G13" s="37">
        <v>0</v>
      </c>
    </row>
    <row r="14" spans="1:10" ht="59.25" customHeight="1" x14ac:dyDescent="0.2">
      <c r="A14" s="43" t="s">
        <v>506</v>
      </c>
      <c r="B14" s="42" t="s">
        <v>1083</v>
      </c>
      <c r="C14" s="66" t="s">
        <v>91</v>
      </c>
      <c r="D14" s="37">
        <v>92000</v>
      </c>
      <c r="E14" s="37">
        <v>124000</v>
      </c>
      <c r="F14" s="37">
        <v>347000</v>
      </c>
      <c r="G14" s="37">
        <v>169000</v>
      </c>
    </row>
    <row r="15" spans="1:10" ht="51.75" customHeight="1" x14ac:dyDescent="0.2">
      <c r="A15" s="43" t="s">
        <v>506</v>
      </c>
      <c r="B15" s="42" t="s">
        <v>676</v>
      </c>
      <c r="C15" s="66" t="s">
        <v>96</v>
      </c>
      <c r="D15" s="37">
        <v>0</v>
      </c>
      <c r="E15" s="37">
        <v>0</v>
      </c>
      <c r="F15" s="37">
        <v>-33000</v>
      </c>
      <c r="G15" s="37">
        <v>0</v>
      </c>
    </row>
    <row r="16" spans="1:10" ht="51.75" customHeight="1" x14ac:dyDescent="0.2">
      <c r="A16" s="43" t="s">
        <v>506</v>
      </c>
      <c r="B16" s="42" t="s">
        <v>669</v>
      </c>
      <c r="C16" s="66" t="s">
        <v>198</v>
      </c>
      <c r="D16" s="37">
        <v>-1000</v>
      </c>
      <c r="E16" s="37">
        <v>-6000</v>
      </c>
      <c r="F16" s="37">
        <v>-3000</v>
      </c>
      <c r="G16" s="37">
        <v>-17000</v>
      </c>
    </row>
    <row r="17" spans="1:7" ht="39" customHeight="1" x14ac:dyDescent="0.2">
      <c r="A17" s="43" t="s">
        <v>506</v>
      </c>
      <c r="B17" s="42" t="s">
        <v>814</v>
      </c>
      <c r="C17" s="66" t="s">
        <v>199</v>
      </c>
      <c r="D17" s="37">
        <v>0</v>
      </c>
      <c r="E17" s="37">
        <v>0</v>
      </c>
      <c r="F17" s="37">
        <v>0</v>
      </c>
      <c r="G17" s="37">
        <v>0</v>
      </c>
    </row>
    <row r="18" spans="1:7" ht="38.25" customHeight="1" x14ac:dyDescent="0.2">
      <c r="A18" s="43" t="s">
        <v>506</v>
      </c>
      <c r="B18" s="42" t="s">
        <v>936</v>
      </c>
      <c r="C18" s="66" t="s">
        <v>227</v>
      </c>
      <c r="D18" s="37">
        <v>91000</v>
      </c>
      <c r="E18" s="37">
        <v>118000</v>
      </c>
      <c r="F18" s="37">
        <v>311000</v>
      </c>
      <c r="G18" s="37">
        <v>152000</v>
      </c>
    </row>
    <row r="19" spans="1:7" ht="37.5" customHeight="1" x14ac:dyDescent="0.2">
      <c r="A19" s="42" t="s">
        <v>507</v>
      </c>
      <c r="B19" s="42"/>
      <c r="C19" s="66" t="s">
        <v>23</v>
      </c>
      <c r="D19" s="37">
        <v>249000</v>
      </c>
      <c r="E19" s="37">
        <v>503000</v>
      </c>
      <c r="F19" s="37">
        <v>-202000</v>
      </c>
      <c r="G19" s="37">
        <v>1765000</v>
      </c>
    </row>
    <row r="20" spans="1:7" ht="39" customHeight="1" x14ac:dyDescent="0.2">
      <c r="A20" s="43" t="s">
        <v>508</v>
      </c>
      <c r="B20" s="42" t="s">
        <v>1085</v>
      </c>
      <c r="C20" s="66" t="s">
        <v>29</v>
      </c>
      <c r="D20" s="37">
        <v>50000</v>
      </c>
      <c r="E20" s="37">
        <v>46000</v>
      </c>
      <c r="F20" s="37">
        <v>83000</v>
      </c>
      <c r="G20" s="37">
        <v>129000</v>
      </c>
    </row>
    <row r="21" spans="1:7" ht="53.25" customHeight="1" x14ac:dyDescent="0.2">
      <c r="A21" s="43" t="s">
        <v>508</v>
      </c>
      <c r="B21" s="42" t="s">
        <v>677</v>
      </c>
      <c r="C21" s="66" t="s">
        <v>33</v>
      </c>
      <c r="D21" s="37">
        <v>2000</v>
      </c>
      <c r="E21" s="37">
        <v>0</v>
      </c>
      <c r="F21" s="37">
        <v>37000</v>
      </c>
      <c r="G21" s="37">
        <v>19000</v>
      </c>
    </row>
    <row r="22" spans="1:7" ht="36.75" customHeight="1" x14ac:dyDescent="0.2">
      <c r="A22" s="43" t="s">
        <v>508</v>
      </c>
      <c r="B22" s="42" t="s">
        <v>671</v>
      </c>
      <c r="C22" s="66" t="s">
        <v>40</v>
      </c>
      <c r="D22" s="37">
        <v>4000</v>
      </c>
      <c r="E22" s="37">
        <v>3000</v>
      </c>
      <c r="F22" s="37">
        <v>38000</v>
      </c>
      <c r="G22" s="37">
        <v>17000</v>
      </c>
    </row>
    <row r="23" spans="1:7" ht="37.5" customHeight="1" x14ac:dyDescent="0.2">
      <c r="A23" s="43" t="s">
        <v>508</v>
      </c>
      <c r="B23" s="42" t="s">
        <v>616</v>
      </c>
      <c r="C23" s="66" t="s">
        <v>43</v>
      </c>
      <c r="D23" s="37">
        <v>1000</v>
      </c>
      <c r="E23" s="37">
        <v>2000</v>
      </c>
      <c r="F23" s="37">
        <v>8000</v>
      </c>
      <c r="G23" s="37">
        <v>16000</v>
      </c>
    </row>
    <row r="24" spans="1:7" ht="39" customHeight="1" x14ac:dyDescent="0.2">
      <c r="A24" s="43" t="s">
        <v>508</v>
      </c>
      <c r="B24" s="42" t="s">
        <v>1082</v>
      </c>
      <c r="C24" s="66" t="s">
        <v>45</v>
      </c>
      <c r="D24" s="37">
        <v>181000</v>
      </c>
      <c r="E24" s="37">
        <v>-72000</v>
      </c>
      <c r="F24" s="37">
        <v>128000</v>
      </c>
      <c r="G24" s="37">
        <v>-16000</v>
      </c>
    </row>
    <row r="25" spans="1:7" ht="45" customHeight="1" x14ac:dyDescent="0.2">
      <c r="A25" s="43" t="s">
        <v>508</v>
      </c>
      <c r="B25" s="42" t="s">
        <v>1074</v>
      </c>
      <c r="C25" s="66" t="s">
        <v>46</v>
      </c>
      <c r="D25" s="37">
        <v>0</v>
      </c>
      <c r="E25" s="37">
        <v>0</v>
      </c>
      <c r="F25" s="37">
        <v>0</v>
      </c>
      <c r="G25" s="37">
        <v>386000</v>
      </c>
    </row>
    <row r="26" spans="1:7" ht="53.25" customHeight="1" x14ac:dyDescent="0.2">
      <c r="A26" s="43" t="s">
        <v>508</v>
      </c>
      <c r="B26" s="42" t="s">
        <v>664</v>
      </c>
      <c r="C26" s="66" t="s">
        <v>47</v>
      </c>
      <c r="D26" s="37">
        <v>0</v>
      </c>
      <c r="E26" s="37">
        <v>97000</v>
      </c>
      <c r="F26" s="37">
        <v>2000</v>
      </c>
      <c r="G26" s="37">
        <v>99000</v>
      </c>
    </row>
    <row r="27" spans="1:7" ht="42.75" customHeight="1" x14ac:dyDescent="0.2">
      <c r="A27" s="43" t="s">
        <v>508</v>
      </c>
      <c r="B27" s="42" t="s">
        <v>937</v>
      </c>
      <c r="C27" s="66" t="s">
        <v>49</v>
      </c>
      <c r="D27" s="37">
        <v>226000</v>
      </c>
      <c r="E27" s="37">
        <v>-124000</v>
      </c>
      <c r="F27" s="37">
        <v>142000</v>
      </c>
      <c r="G27" s="37">
        <v>380000</v>
      </c>
    </row>
    <row r="28" spans="1:7" ht="40.5" customHeight="1" x14ac:dyDescent="0.2">
      <c r="A28" s="42" t="s">
        <v>509</v>
      </c>
      <c r="B28" s="42"/>
      <c r="C28" s="66" t="s">
        <v>50</v>
      </c>
      <c r="D28" s="37">
        <v>0</v>
      </c>
      <c r="E28" s="37">
        <v>0</v>
      </c>
      <c r="F28" s="37">
        <v>0</v>
      </c>
      <c r="G28" s="37">
        <v>0</v>
      </c>
    </row>
    <row r="29" spans="1:7" ht="40.5" customHeight="1" x14ac:dyDescent="0.2">
      <c r="A29" s="42" t="s">
        <v>510</v>
      </c>
      <c r="B29" s="42"/>
      <c r="C29" s="66" t="s">
        <v>52</v>
      </c>
      <c r="D29" s="37">
        <v>0</v>
      </c>
      <c r="E29" s="37">
        <v>15000</v>
      </c>
      <c r="F29" s="37">
        <v>0</v>
      </c>
      <c r="G29" s="37">
        <v>15000</v>
      </c>
    </row>
    <row r="30" spans="1:7" ht="62.25" customHeight="1" x14ac:dyDescent="0.2">
      <c r="A30" s="43" t="s">
        <v>1012</v>
      </c>
      <c r="B30" s="43"/>
      <c r="C30" s="67" t="s">
        <v>55</v>
      </c>
      <c r="D30" s="39">
        <v>375000</v>
      </c>
      <c r="E30" s="39">
        <v>294000</v>
      </c>
      <c r="F30" s="39">
        <v>198000</v>
      </c>
      <c r="G30" s="39">
        <v>1124000</v>
      </c>
    </row>
    <row r="31" spans="1:7" x14ac:dyDescent="0.2">
      <c r="D31" s="59"/>
      <c r="E31" s="59"/>
      <c r="F31" s="59"/>
      <c r="G31" s="59"/>
    </row>
    <row r="32" spans="1:7" ht="15" x14ac:dyDescent="0.2">
      <c r="A32" s="2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'@lists'!$A$12:$B$12</xm:f>
          </x14:formula1>
          <xm:sqref>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workbookViewId="0">
      <selection activeCell="D11" sqref="D11:G29"/>
    </sheetView>
  </sheetViews>
  <sheetFormatPr defaultColWidth="11.42578125" defaultRowHeight="12.75" x14ac:dyDescent="0.2"/>
  <cols>
    <col min="1" max="1" width="29.85546875" customWidth="1"/>
    <col min="2" max="2" width="29.28515625" customWidth="1"/>
    <col min="3" max="3" width="23.28515625" customWidth="1"/>
    <col min="4" max="4" width="18.85546875" customWidth="1"/>
    <col min="5" max="5" width="18.28515625" customWidth="1"/>
    <col min="6" max="9" width="19" customWidth="1"/>
    <col min="10" max="10" width="8.28515625" customWidth="1"/>
  </cols>
  <sheetData>
    <row r="1" spans="1:10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s="21" customFormat="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878</v>
      </c>
      <c r="B7" s="34" t="s">
        <v>114</v>
      </c>
      <c r="C7" s="20"/>
      <c r="D7" s="20"/>
      <c r="E7" s="20"/>
      <c r="F7" s="20"/>
      <c r="G7" s="20"/>
      <c r="H7" s="20"/>
      <c r="I7" s="20"/>
    </row>
    <row r="8" spans="1:10" ht="45" customHeight="1" x14ac:dyDescent="0.2">
      <c r="A8" s="70" t="s">
        <v>115</v>
      </c>
      <c r="B8" s="69"/>
      <c r="C8" s="69"/>
      <c r="D8" s="69"/>
      <c r="E8" s="69"/>
      <c r="F8" s="69"/>
      <c r="G8" s="17"/>
      <c r="H8" s="2"/>
      <c r="I8" s="2"/>
    </row>
    <row r="9" spans="1:10" ht="45" customHeight="1" x14ac:dyDescent="0.2">
      <c r="A9" s="35"/>
      <c r="B9" s="35"/>
      <c r="C9" s="35"/>
      <c r="D9" s="42" t="s">
        <v>1113</v>
      </c>
      <c r="E9" s="42" t="s">
        <v>1063</v>
      </c>
      <c r="F9" s="42" t="s">
        <v>883</v>
      </c>
      <c r="G9" s="42" t="s">
        <v>884</v>
      </c>
      <c r="H9" s="35"/>
    </row>
    <row r="10" spans="1:10" ht="24.75" customHeight="1" x14ac:dyDescent="0.2">
      <c r="A10" s="35"/>
      <c r="B10" s="35"/>
      <c r="C10" s="35"/>
      <c r="D10" s="56" t="s">
        <v>22</v>
      </c>
      <c r="E10" s="56" t="s">
        <v>22</v>
      </c>
      <c r="F10" s="56" t="s">
        <v>51</v>
      </c>
      <c r="G10" s="56" t="s">
        <v>51</v>
      </c>
      <c r="H10" s="35"/>
    </row>
    <row r="11" spans="1:10" ht="48.75" customHeight="1" x14ac:dyDescent="0.2">
      <c r="A11" s="43" t="s">
        <v>549</v>
      </c>
      <c r="B11" s="42" t="s">
        <v>644</v>
      </c>
      <c r="C11" s="56" t="s">
        <v>22</v>
      </c>
      <c r="D11" s="37">
        <v>90000</v>
      </c>
      <c r="E11" s="37">
        <v>-53000</v>
      </c>
      <c r="F11" s="37">
        <v>227000</v>
      </c>
      <c r="G11" s="37">
        <v>50000</v>
      </c>
    </row>
    <row r="12" spans="1:10" ht="95.25" customHeight="1" x14ac:dyDescent="0.2">
      <c r="A12" s="43" t="s">
        <v>549</v>
      </c>
      <c r="B12" s="42" t="s">
        <v>1080</v>
      </c>
      <c r="C12" s="56" t="s">
        <v>51</v>
      </c>
      <c r="D12" s="37">
        <v>-10000</v>
      </c>
      <c r="E12" s="37">
        <v>64000</v>
      </c>
      <c r="F12" s="37">
        <v>57000</v>
      </c>
      <c r="G12" s="37">
        <v>127000</v>
      </c>
    </row>
    <row r="13" spans="1:10" ht="88.5" customHeight="1" x14ac:dyDescent="0.2">
      <c r="A13" s="43" t="s">
        <v>549</v>
      </c>
      <c r="B13" s="42" t="s">
        <v>827</v>
      </c>
      <c r="C13" s="56" t="s">
        <v>69</v>
      </c>
      <c r="D13" s="37">
        <v>-4000</v>
      </c>
      <c r="E13" s="37">
        <v>30000</v>
      </c>
      <c r="F13" s="37">
        <v>32000</v>
      </c>
      <c r="G13" s="37">
        <v>48000</v>
      </c>
    </row>
    <row r="14" spans="1:10" ht="81.75" customHeight="1" x14ac:dyDescent="0.2">
      <c r="A14" s="43" t="s">
        <v>549</v>
      </c>
      <c r="B14" s="42" t="s">
        <v>1081</v>
      </c>
      <c r="C14" s="56" t="s">
        <v>83</v>
      </c>
      <c r="D14" s="37">
        <v>2000</v>
      </c>
      <c r="E14" s="37">
        <v>0</v>
      </c>
      <c r="F14" s="37">
        <v>5000</v>
      </c>
      <c r="G14" s="37">
        <v>2000</v>
      </c>
    </row>
    <row r="15" spans="1:10" ht="70.5" customHeight="1" x14ac:dyDescent="0.2">
      <c r="A15" s="43" t="s">
        <v>549</v>
      </c>
      <c r="B15" s="42" t="s">
        <v>828</v>
      </c>
      <c r="C15" s="56" t="s">
        <v>91</v>
      </c>
      <c r="D15" s="37">
        <v>0</v>
      </c>
      <c r="E15" s="37">
        <v>0</v>
      </c>
      <c r="F15" s="37">
        <v>0</v>
      </c>
      <c r="G15" s="37">
        <v>0</v>
      </c>
    </row>
    <row r="16" spans="1:10" ht="50.25" customHeight="1" x14ac:dyDescent="0.2">
      <c r="A16" s="43" t="s">
        <v>549</v>
      </c>
      <c r="B16" s="42" t="s">
        <v>617</v>
      </c>
      <c r="C16" s="56" t="s">
        <v>96</v>
      </c>
      <c r="D16" s="37">
        <v>0</v>
      </c>
      <c r="E16" s="37">
        <v>0</v>
      </c>
      <c r="F16" s="37">
        <v>0</v>
      </c>
      <c r="G16" s="37">
        <v>0</v>
      </c>
    </row>
    <row r="17" spans="1:7" ht="50.25" customHeight="1" x14ac:dyDescent="0.2">
      <c r="A17" s="43" t="s">
        <v>549</v>
      </c>
      <c r="B17" s="42" t="s">
        <v>985</v>
      </c>
      <c r="C17" s="56" t="s">
        <v>198</v>
      </c>
      <c r="D17" s="37">
        <v>82000</v>
      </c>
      <c r="E17" s="37">
        <v>11000</v>
      </c>
      <c r="F17" s="37">
        <v>289000</v>
      </c>
      <c r="G17" s="37">
        <v>179000</v>
      </c>
    </row>
    <row r="18" spans="1:7" ht="63" customHeight="1" x14ac:dyDescent="0.2">
      <c r="A18" s="43" t="s">
        <v>1056</v>
      </c>
      <c r="B18" s="42" t="s">
        <v>749</v>
      </c>
      <c r="C18" s="56" t="s">
        <v>199</v>
      </c>
      <c r="D18" s="37">
        <v>-1000</v>
      </c>
      <c r="E18" s="37">
        <v>1000</v>
      </c>
      <c r="F18" s="37">
        <v>-143000</v>
      </c>
      <c r="G18" s="37">
        <v>7000</v>
      </c>
    </row>
    <row r="19" spans="1:7" ht="62.25" customHeight="1" x14ac:dyDescent="0.2">
      <c r="A19" s="43" t="s">
        <v>1056</v>
      </c>
      <c r="B19" s="42" t="s">
        <v>748</v>
      </c>
      <c r="C19" s="56" t="s">
        <v>227</v>
      </c>
      <c r="D19" s="37">
        <v>70000</v>
      </c>
      <c r="E19" s="37">
        <v>-5000</v>
      </c>
      <c r="F19" s="37">
        <v>406000</v>
      </c>
      <c r="G19" s="37">
        <v>142000</v>
      </c>
    </row>
    <row r="20" spans="1:7" ht="60.75" customHeight="1" x14ac:dyDescent="0.2">
      <c r="A20" s="43" t="s">
        <v>1056</v>
      </c>
      <c r="B20" s="42" t="s">
        <v>744</v>
      </c>
      <c r="C20" s="56" t="s">
        <v>23</v>
      </c>
      <c r="D20" s="37">
        <v>13000</v>
      </c>
      <c r="E20" s="37">
        <v>12000</v>
      </c>
      <c r="F20" s="37">
        <v>22000</v>
      </c>
      <c r="G20" s="37">
        <v>25000</v>
      </c>
    </row>
    <row r="21" spans="1:7" ht="63.75" customHeight="1" x14ac:dyDescent="0.2">
      <c r="A21" s="43" t="s">
        <v>1056</v>
      </c>
      <c r="B21" s="42" t="s">
        <v>745</v>
      </c>
      <c r="C21" s="56" t="s">
        <v>29</v>
      </c>
      <c r="D21" s="37">
        <v>0</v>
      </c>
      <c r="E21" s="37">
        <v>3000</v>
      </c>
      <c r="F21" s="37">
        <v>4000</v>
      </c>
      <c r="G21" s="37">
        <v>5000</v>
      </c>
    </row>
    <row r="22" spans="1:7" ht="84" customHeight="1" x14ac:dyDescent="0.2">
      <c r="A22" s="43" t="s">
        <v>1056</v>
      </c>
      <c r="B22" s="42" t="s">
        <v>917</v>
      </c>
      <c r="C22" s="56" t="s">
        <v>33</v>
      </c>
      <c r="D22" s="37">
        <v>82000</v>
      </c>
      <c r="E22" s="37">
        <v>11000</v>
      </c>
      <c r="F22" s="37">
        <v>289000</v>
      </c>
      <c r="G22" s="37">
        <v>179000</v>
      </c>
    </row>
    <row r="23" spans="1:7" ht="53.25" customHeight="1" x14ac:dyDescent="0.2">
      <c r="A23" s="43" t="s">
        <v>609</v>
      </c>
      <c r="B23" s="42" t="s">
        <v>1209</v>
      </c>
      <c r="C23" s="56" t="s">
        <v>40</v>
      </c>
      <c r="D23" s="37">
        <v>0</v>
      </c>
      <c r="E23" s="37">
        <v>0</v>
      </c>
      <c r="F23" s="37">
        <v>0</v>
      </c>
      <c r="G23" s="37">
        <v>0</v>
      </c>
    </row>
    <row r="24" spans="1:7" ht="83.25" customHeight="1" x14ac:dyDescent="0.2">
      <c r="A24" s="43" t="s">
        <v>609</v>
      </c>
      <c r="B24" s="42" t="s">
        <v>1208</v>
      </c>
      <c r="C24" s="56" t="s">
        <v>43</v>
      </c>
      <c r="D24" s="37">
        <v>0</v>
      </c>
      <c r="E24" s="37">
        <v>0</v>
      </c>
      <c r="F24" s="37">
        <v>0</v>
      </c>
      <c r="G24" s="37">
        <v>0</v>
      </c>
    </row>
    <row r="25" spans="1:7" ht="75.75" customHeight="1" x14ac:dyDescent="0.2">
      <c r="A25" s="43" t="s">
        <v>609</v>
      </c>
      <c r="B25" s="42" t="s">
        <v>1207</v>
      </c>
      <c r="C25" s="56" t="s">
        <v>45</v>
      </c>
      <c r="D25" s="37">
        <v>0</v>
      </c>
      <c r="E25" s="37">
        <v>0</v>
      </c>
      <c r="F25" s="37">
        <v>0</v>
      </c>
      <c r="G25" s="37">
        <v>0</v>
      </c>
    </row>
    <row r="26" spans="1:7" ht="66" customHeight="1" x14ac:dyDescent="0.2">
      <c r="A26" s="43" t="s">
        <v>609</v>
      </c>
      <c r="B26" s="42" t="s">
        <v>1210</v>
      </c>
      <c r="C26" s="56" t="s">
        <v>46</v>
      </c>
      <c r="D26" s="37">
        <v>0</v>
      </c>
      <c r="E26" s="37">
        <v>0</v>
      </c>
      <c r="F26" s="37">
        <v>0</v>
      </c>
      <c r="G26" s="37">
        <v>0</v>
      </c>
    </row>
    <row r="27" spans="1:7" ht="100.5" customHeight="1" x14ac:dyDescent="0.2">
      <c r="A27" s="43" t="s">
        <v>609</v>
      </c>
      <c r="B27" s="42" t="s">
        <v>1211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</row>
    <row r="28" spans="1:7" ht="83.25" customHeight="1" x14ac:dyDescent="0.2">
      <c r="A28" s="43" t="s">
        <v>609</v>
      </c>
      <c r="B28" s="42" t="s">
        <v>1212</v>
      </c>
      <c r="C28" s="56" t="s">
        <v>49</v>
      </c>
      <c r="D28" s="37">
        <v>0</v>
      </c>
      <c r="E28" s="37">
        <v>0</v>
      </c>
      <c r="F28" s="37">
        <v>0</v>
      </c>
      <c r="G28" s="37">
        <v>0</v>
      </c>
    </row>
    <row r="29" spans="1:7" ht="42.75" customHeight="1" x14ac:dyDescent="0.2">
      <c r="A29" s="43" t="s">
        <v>609</v>
      </c>
      <c r="B29" s="43" t="s">
        <v>917</v>
      </c>
      <c r="C29" s="58" t="s">
        <v>50</v>
      </c>
      <c r="D29" s="39">
        <v>0</v>
      </c>
      <c r="E29" s="39">
        <v>0</v>
      </c>
      <c r="F29" s="39">
        <v>0</v>
      </c>
      <c r="G29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B7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"/>
  <sheetViews>
    <sheetView rightToLeft="1" workbookViewId="0">
      <selection activeCell="A12" sqref="A12"/>
    </sheetView>
  </sheetViews>
  <sheetFormatPr defaultColWidth="11.42578125" defaultRowHeight="12.75" x14ac:dyDescent="0.2"/>
  <cols>
    <col min="1" max="1" width="15" customWidth="1"/>
    <col min="2" max="2" width="23.7109375" customWidth="1"/>
    <col min="3" max="3" width="22.42578125" customWidth="1"/>
    <col min="4" max="16" width="19" customWidth="1"/>
    <col min="17" max="17" width="8.28515625" customWidth="1"/>
  </cols>
  <sheetData>
    <row r="1" spans="1:17" s="21" customFormat="1" ht="14.1" customHeight="1" x14ac:dyDescent="0.2">
      <c r="A1" s="19" t="s">
        <v>581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662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561</v>
      </c>
      <c r="B4" s="24" t="s">
        <v>24</v>
      </c>
      <c r="C4" s="82"/>
      <c r="D4" s="25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878</v>
      </c>
      <c r="B7" s="34" t="s">
        <v>116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2.9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7" s="68" customFormat="1" ht="17.100000000000001" customHeight="1" x14ac:dyDescent="0.2">
      <c r="A9" s="61" t="s">
        <v>117</v>
      </c>
      <c r="B9" s="61"/>
      <c r="C9" s="61"/>
      <c r="D9" s="61"/>
      <c r="E9" s="61"/>
      <c r="F9" s="61"/>
      <c r="G9" s="61"/>
      <c r="H9" s="35"/>
      <c r="I9" s="35"/>
      <c r="J9" s="35"/>
      <c r="K9" s="35"/>
      <c r="L9" s="35"/>
      <c r="M9" s="35"/>
      <c r="N9" s="35"/>
      <c r="O9" s="35"/>
      <c r="P9" s="35"/>
    </row>
    <row r="10" spans="1:17" ht="14.1" customHeight="1" x14ac:dyDescent="0.2">
      <c r="A10" s="84" t="s">
        <v>116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7" ht="218.25" customHeight="1" x14ac:dyDescent="0.2">
      <c r="A11" s="35"/>
      <c r="B11" s="35"/>
      <c r="C11" s="42" t="s">
        <v>1217</v>
      </c>
      <c r="D11" s="42" t="s">
        <v>1218</v>
      </c>
      <c r="E11" s="42" t="s">
        <v>1219</v>
      </c>
      <c r="F11" s="42" t="s">
        <v>1220</v>
      </c>
      <c r="G11" s="42" t="s">
        <v>1221</v>
      </c>
      <c r="H11" s="42" t="s">
        <v>1213</v>
      </c>
      <c r="I11" s="42" t="s">
        <v>1214</v>
      </c>
      <c r="J11" s="42" t="s">
        <v>1225</v>
      </c>
      <c r="K11" s="42" t="s">
        <v>1224</v>
      </c>
      <c r="L11" s="42" t="s">
        <v>1223</v>
      </c>
      <c r="M11" s="42" t="s">
        <v>1222</v>
      </c>
      <c r="N11" s="42" t="s">
        <v>1226</v>
      </c>
      <c r="O11" s="42" t="s">
        <v>1215</v>
      </c>
      <c r="P11" s="42" t="s">
        <v>1216</v>
      </c>
    </row>
    <row r="12" spans="1:17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198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198</v>
      </c>
    </row>
    <row r="13" spans="1:17" ht="14.1" customHeight="1" x14ac:dyDescent="0.2">
      <c r="A13" s="42" t="s">
        <v>769</v>
      </c>
      <c r="B13" s="66" t="s">
        <v>22</v>
      </c>
      <c r="C13" s="37">
        <v>1017000</v>
      </c>
      <c r="D13" s="37">
        <v>-194000</v>
      </c>
      <c r="E13" s="37">
        <v>19000</v>
      </c>
      <c r="F13" s="37">
        <v>-3554000</v>
      </c>
      <c r="G13" s="37">
        <v>-2712000</v>
      </c>
      <c r="H13" s="37">
        <v>28000</v>
      </c>
      <c r="I13" s="37">
        <v>-2684000</v>
      </c>
      <c r="J13" s="37">
        <v>226000</v>
      </c>
      <c r="K13" s="37">
        <v>-147000</v>
      </c>
      <c r="L13" s="37">
        <v>-6000</v>
      </c>
      <c r="M13" s="37">
        <v>-2934000</v>
      </c>
      <c r="N13" s="37">
        <v>-2861000</v>
      </c>
      <c r="O13" s="37">
        <v>33000</v>
      </c>
      <c r="P13" s="37">
        <v>-2828000</v>
      </c>
    </row>
    <row r="14" spans="1:17" ht="14.1" customHeight="1" x14ac:dyDescent="0.2">
      <c r="A14" s="42" t="s">
        <v>1089</v>
      </c>
      <c r="B14" s="66" t="s">
        <v>51</v>
      </c>
      <c r="C14" s="37">
        <v>28000</v>
      </c>
      <c r="D14" s="37">
        <v>-12000</v>
      </c>
      <c r="E14" s="37">
        <v>-7000</v>
      </c>
      <c r="F14" s="37">
        <v>231000</v>
      </c>
      <c r="G14" s="37">
        <v>240000</v>
      </c>
      <c r="H14" s="37">
        <v>6000</v>
      </c>
      <c r="I14" s="37">
        <v>246000</v>
      </c>
      <c r="J14" s="37">
        <v>265000</v>
      </c>
      <c r="K14" s="37">
        <v>-41000</v>
      </c>
      <c r="L14" s="37">
        <v>-2000</v>
      </c>
      <c r="M14" s="37">
        <v>-927000</v>
      </c>
      <c r="N14" s="37">
        <v>-705000</v>
      </c>
      <c r="O14" s="37">
        <v>11000</v>
      </c>
      <c r="P14" s="37">
        <v>-694000</v>
      </c>
    </row>
    <row r="15" spans="1:17" ht="14.1" customHeight="1" x14ac:dyDescent="0.2">
      <c r="A15" s="43" t="s">
        <v>768</v>
      </c>
      <c r="B15" s="67" t="s">
        <v>69</v>
      </c>
      <c r="C15" s="39">
        <v>1045000</v>
      </c>
      <c r="D15" s="39">
        <v>-206000</v>
      </c>
      <c r="E15" s="39">
        <v>12000</v>
      </c>
      <c r="F15" s="39">
        <v>-3323000</v>
      </c>
      <c r="G15" s="39">
        <v>-2472000</v>
      </c>
      <c r="H15" s="39">
        <v>34000</v>
      </c>
      <c r="I15" s="39">
        <v>-2438000</v>
      </c>
      <c r="J15" s="39">
        <v>491000</v>
      </c>
      <c r="K15" s="39">
        <v>-188000</v>
      </c>
      <c r="L15" s="39">
        <v>-8000</v>
      </c>
      <c r="M15" s="39">
        <v>-3861000</v>
      </c>
      <c r="N15" s="39">
        <v>-3566000</v>
      </c>
      <c r="O15" s="39">
        <v>44000</v>
      </c>
      <c r="P15" s="39">
        <v>-3522000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B7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rightToLeft="1" topLeftCell="K1" workbookViewId="0">
      <selection activeCell="V15" sqref="V15"/>
    </sheetView>
  </sheetViews>
  <sheetFormatPr defaultColWidth="11.42578125" defaultRowHeight="12.75" x14ac:dyDescent="0.2"/>
  <cols>
    <col min="1" max="1" width="26.28515625" customWidth="1"/>
    <col min="2" max="2" width="23.140625" customWidth="1"/>
    <col min="3" max="3" width="24.140625" customWidth="1"/>
    <col min="4" max="9" width="19" customWidth="1"/>
    <col min="10" max="10" width="30.140625" customWidth="1"/>
    <col min="11" max="23" width="19" customWidth="1"/>
    <col min="24" max="24" width="8.28515625" customWidth="1"/>
  </cols>
  <sheetData>
    <row r="1" spans="1:25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5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5" ht="14.1" customHeight="1" x14ac:dyDescent="0.2">
      <c r="A8" s="33" t="s">
        <v>878</v>
      </c>
      <c r="B8" s="34" t="s">
        <v>118</v>
      </c>
      <c r="C8" s="20"/>
      <c r="D8" s="20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5" s="72" customFormat="1" ht="17.100000000000001" customHeight="1" x14ac:dyDescent="0.2">
      <c r="A9" s="61" t="s">
        <v>119</v>
      </c>
      <c r="B9" s="53"/>
      <c r="C9" s="53"/>
      <c r="D9" s="53"/>
      <c r="E9" s="53"/>
      <c r="F9" s="53"/>
      <c r="G9" s="35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4.1" customHeight="1" x14ac:dyDescent="0.2">
      <c r="A10" s="84" t="s">
        <v>118</v>
      </c>
      <c r="B10" s="20"/>
      <c r="C10" s="20"/>
      <c r="D10" s="20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74.75" customHeight="1" x14ac:dyDescent="0.2">
      <c r="A11" s="35"/>
      <c r="B11" s="35"/>
      <c r="C11" s="42" t="s">
        <v>1227</v>
      </c>
      <c r="D11" s="42" t="s">
        <v>1228</v>
      </c>
      <c r="E11" s="42" t="s">
        <v>1229</v>
      </c>
      <c r="F11" s="42" t="s">
        <v>1230</v>
      </c>
      <c r="G11" s="42" t="s">
        <v>1231</v>
      </c>
      <c r="H11" s="42" t="s">
        <v>1232</v>
      </c>
      <c r="I11" s="42" t="s">
        <v>1233</v>
      </c>
      <c r="J11" s="42" t="s">
        <v>1234</v>
      </c>
      <c r="K11" s="42" t="s">
        <v>1235</v>
      </c>
      <c r="L11" s="42" t="s">
        <v>1236</v>
      </c>
      <c r="M11" s="42" t="s">
        <v>1237</v>
      </c>
      <c r="N11" s="42" t="s">
        <v>1238</v>
      </c>
      <c r="O11" s="42" t="s">
        <v>1239</v>
      </c>
      <c r="P11" s="42" t="s">
        <v>1240</v>
      </c>
      <c r="Q11" s="42" t="s">
        <v>1241</v>
      </c>
      <c r="R11" s="42" t="s">
        <v>1242</v>
      </c>
      <c r="S11" s="42" t="s">
        <v>1243</v>
      </c>
      <c r="T11" s="42" t="s">
        <v>1244</v>
      </c>
      <c r="U11" s="42" t="s">
        <v>1245</v>
      </c>
      <c r="V11" s="42" t="s">
        <v>1246</v>
      </c>
      <c r="W11" s="42" t="s">
        <v>1247</v>
      </c>
      <c r="X11" s="68"/>
      <c r="Y11" s="21"/>
    </row>
    <row r="12" spans="1:25" ht="36.7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198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198</v>
      </c>
      <c r="Q12" s="66" t="s">
        <v>22</v>
      </c>
      <c r="R12" s="66" t="s">
        <v>51</v>
      </c>
      <c r="S12" s="66" t="s">
        <v>69</v>
      </c>
      <c r="T12" s="66" t="s">
        <v>83</v>
      </c>
      <c r="U12" s="66" t="s">
        <v>91</v>
      </c>
      <c r="V12" s="66" t="s">
        <v>96</v>
      </c>
      <c r="W12" s="66" t="s">
        <v>198</v>
      </c>
      <c r="X12" s="68"/>
      <c r="Y12" s="21"/>
    </row>
    <row r="13" spans="1:25" ht="14.1" customHeight="1" x14ac:dyDescent="0.2">
      <c r="A13" s="42" t="s">
        <v>769</v>
      </c>
      <c r="B13" s="66" t="s">
        <v>22</v>
      </c>
      <c r="C13" s="37">
        <v>624000</v>
      </c>
      <c r="D13" s="37">
        <v>-199000</v>
      </c>
      <c r="E13" s="37">
        <v>-15000</v>
      </c>
      <c r="F13" s="37">
        <v>-3948000</v>
      </c>
      <c r="G13" s="37">
        <v>-3538000</v>
      </c>
      <c r="H13" s="37">
        <v>43000</v>
      </c>
      <c r="I13" s="37">
        <v>-3495000</v>
      </c>
      <c r="J13" s="37">
        <v>-317000</v>
      </c>
      <c r="K13" s="37">
        <v>-73000</v>
      </c>
      <c r="L13" s="37">
        <v>-9000</v>
      </c>
      <c r="M13" s="37">
        <v>-1763000</v>
      </c>
      <c r="N13" s="37">
        <v>-2162000</v>
      </c>
      <c r="O13" s="37">
        <v>30000</v>
      </c>
      <c r="P13" s="37">
        <v>-2132000</v>
      </c>
      <c r="Q13" s="37">
        <v>-317000</v>
      </c>
      <c r="R13" s="37">
        <v>-73000</v>
      </c>
      <c r="S13" s="37">
        <v>-9000</v>
      </c>
      <c r="T13" s="37">
        <v>-1763000</v>
      </c>
      <c r="U13" s="37">
        <v>-2162000</v>
      </c>
      <c r="V13" s="37">
        <v>30000</v>
      </c>
      <c r="W13" s="37">
        <v>-2132000</v>
      </c>
      <c r="X13" s="68"/>
      <c r="Y13" s="21"/>
    </row>
    <row r="14" spans="1:25" ht="14.1" customHeight="1" x14ac:dyDescent="0.2">
      <c r="A14" s="42" t="s">
        <v>1089</v>
      </c>
      <c r="B14" s="66" t="s">
        <v>51</v>
      </c>
      <c r="C14" s="37">
        <v>421000</v>
      </c>
      <c r="D14" s="37">
        <v>-7000</v>
      </c>
      <c r="E14" s="37">
        <v>27000</v>
      </c>
      <c r="F14" s="37">
        <v>625000</v>
      </c>
      <c r="G14" s="37">
        <v>1066000</v>
      </c>
      <c r="H14" s="37">
        <v>-9000</v>
      </c>
      <c r="I14" s="37">
        <v>1057000</v>
      </c>
      <c r="J14" s="37">
        <v>835000</v>
      </c>
      <c r="K14" s="37">
        <v>-115000</v>
      </c>
      <c r="L14" s="37">
        <v>-26000</v>
      </c>
      <c r="M14" s="37">
        <v>-2098000</v>
      </c>
      <c r="N14" s="37">
        <v>-1404000</v>
      </c>
      <c r="O14" s="37">
        <v>14000</v>
      </c>
      <c r="P14" s="37">
        <v>-1390000</v>
      </c>
      <c r="Q14" s="37">
        <v>968000</v>
      </c>
      <c r="R14" s="37">
        <v>-126000</v>
      </c>
      <c r="S14" s="37">
        <v>-6000</v>
      </c>
      <c r="T14" s="37">
        <v>-2185000</v>
      </c>
      <c r="U14" s="37">
        <v>-1349000</v>
      </c>
      <c r="V14" s="37">
        <v>13000</v>
      </c>
      <c r="W14" s="37">
        <v>-1336000</v>
      </c>
      <c r="X14" s="68"/>
      <c r="Y14" s="21"/>
    </row>
    <row r="15" spans="1:25" ht="14.1" customHeight="1" x14ac:dyDescent="0.2">
      <c r="A15" s="43" t="s">
        <v>768</v>
      </c>
      <c r="B15" s="67" t="s">
        <v>69</v>
      </c>
      <c r="C15" s="39">
        <v>1045000</v>
      </c>
      <c r="D15" s="39">
        <v>-206000</v>
      </c>
      <c r="E15" s="39">
        <v>12000</v>
      </c>
      <c r="F15" s="39">
        <v>-3323000</v>
      </c>
      <c r="G15" s="39">
        <v>-2472000</v>
      </c>
      <c r="H15" s="39">
        <v>34000</v>
      </c>
      <c r="I15" s="39">
        <v>-2438000</v>
      </c>
      <c r="J15" s="39">
        <v>518000</v>
      </c>
      <c r="K15" s="39">
        <v>-188000</v>
      </c>
      <c r="L15" s="39">
        <v>-35000</v>
      </c>
      <c r="M15" s="39">
        <v>-3861000</v>
      </c>
      <c r="N15" s="39">
        <v>-3566000</v>
      </c>
      <c r="O15" s="39">
        <v>44000</v>
      </c>
      <c r="P15" s="39">
        <v>-3522000</v>
      </c>
      <c r="Q15" s="39">
        <v>651000</v>
      </c>
      <c r="R15" s="39">
        <v>-199000</v>
      </c>
      <c r="S15" s="39">
        <v>-15000</v>
      </c>
      <c r="T15" s="39">
        <v>-3948000</v>
      </c>
      <c r="U15" s="39">
        <v>-3511000</v>
      </c>
      <c r="V15" s="39">
        <v>43000</v>
      </c>
      <c r="W15" s="39">
        <v>-3468000</v>
      </c>
      <c r="X15" s="68"/>
      <c r="Y15" s="21"/>
    </row>
    <row r="16" spans="1:25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21"/>
    </row>
    <row r="17" spans="1:25" ht="15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B8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topLeftCell="A10" workbookViewId="0">
      <selection activeCell="B27" sqref="B27"/>
    </sheetView>
  </sheetViews>
  <sheetFormatPr defaultColWidth="11.42578125" defaultRowHeight="12.75" x14ac:dyDescent="0.2"/>
  <cols>
    <col min="1" max="1" width="11.28515625" customWidth="1"/>
    <col min="2" max="2" width="26.28515625" customWidth="1"/>
    <col min="3" max="3" width="24.42578125" customWidth="1"/>
    <col min="4" max="4" width="9.5703125" customWidth="1"/>
    <col min="5" max="5" width="19.140625" customWidth="1"/>
    <col min="6" max="7" width="16.28515625" customWidth="1"/>
    <col min="8" max="8" width="21.28515625" customWidth="1"/>
    <col min="9" max="10" width="16.28515625" customWidth="1"/>
    <col min="11" max="11" width="8.28515625" customWidth="1"/>
  </cols>
  <sheetData>
    <row r="1" spans="1:1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25.5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3" t="s">
        <v>878</v>
      </c>
      <c r="B7" s="34" t="s">
        <v>120</v>
      </c>
      <c r="C7" s="20"/>
      <c r="D7" s="20"/>
      <c r="E7" s="20"/>
      <c r="F7" s="20"/>
      <c r="G7" s="20"/>
      <c r="H7" s="2"/>
      <c r="I7" s="2"/>
      <c r="J7" s="2"/>
    </row>
    <row r="8" spans="1:11" s="72" customFormat="1" ht="17.100000000000001" customHeight="1" x14ac:dyDescent="0.2">
      <c r="A8" s="61" t="s">
        <v>121</v>
      </c>
      <c r="B8" s="53"/>
      <c r="C8" s="53"/>
      <c r="D8" s="53"/>
      <c r="E8" s="53"/>
      <c r="F8" s="53"/>
      <c r="G8" s="35"/>
      <c r="H8" s="52"/>
      <c r="I8" s="52"/>
      <c r="J8" s="52"/>
    </row>
    <row r="9" spans="1:11" ht="14.1" customHeight="1" x14ac:dyDescent="0.2">
      <c r="A9" s="10" t="s">
        <v>120</v>
      </c>
      <c r="B9" s="2"/>
      <c r="C9" s="2"/>
      <c r="D9" s="2"/>
      <c r="E9" s="2"/>
      <c r="F9" s="2"/>
      <c r="G9" s="2"/>
      <c r="H9" s="2"/>
      <c r="I9" s="2"/>
      <c r="J9" s="2"/>
    </row>
    <row r="10" spans="1:11" ht="78" customHeight="1" x14ac:dyDescent="0.2">
      <c r="A10" s="35"/>
      <c r="B10" s="35"/>
      <c r="C10" s="35"/>
      <c r="D10" s="35"/>
      <c r="E10" s="42" t="s">
        <v>1248</v>
      </c>
      <c r="F10" s="42" t="s">
        <v>1249</v>
      </c>
      <c r="G10" s="42" t="s">
        <v>1250</v>
      </c>
      <c r="H10" s="42" t="s">
        <v>1251</v>
      </c>
      <c r="I10" s="42" t="s">
        <v>1252</v>
      </c>
      <c r="J10" s="42" t="s">
        <v>1253</v>
      </c>
    </row>
    <row r="11" spans="1:11" ht="47.25" customHeight="1" x14ac:dyDescent="0.2">
      <c r="A11" s="35"/>
      <c r="B11" s="35"/>
      <c r="C11" s="35"/>
      <c r="D11" s="35"/>
      <c r="E11" s="56" t="s">
        <v>22</v>
      </c>
      <c r="F11" s="56" t="s">
        <v>51</v>
      </c>
      <c r="G11" s="56" t="s">
        <v>69</v>
      </c>
      <c r="H11" s="56" t="s">
        <v>22</v>
      </c>
      <c r="I11" s="56" t="s">
        <v>51</v>
      </c>
      <c r="J11" s="56" t="s">
        <v>69</v>
      </c>
    </row>
    <row r="12" spans="1:11" ht="80.25" customHeight="1" x14ac:dyDescent="0.2">
      <c r="A12" s="42" t="s">
        <v>687</v>
      </c>
      <c r="B12" s="43" t="s">
        <v>699</v>
      </c>
      <c r="C12" s="42" t="s">
        <v>1079</v>
      </c>
      <c r="D12" s="56" t="s">
        <v>22</v>
      </c>
      <c r="E12" s="37">
        <v>130000</v>
      </c>
      <c r="F12" s="37">
        <v>42000</v>
      </c>
      <c r="G12" s="37">
        <v>88000</v>
      </c>
      <c r="H12" s="37">
        <v>520000</v>
      </c>
      <c r="I12" s="37">
        <v>177000</v>
      </c>
      <c r="J12" s="37">
        <v>343000</v>
      </c>
    </row>
    <row r="13" spans="1:11" ht="81.75" customHeight="1" x14ac:dyDescent="0.2">
      <c r="A13" s="42" t="s">
        <v>687</v>
      </c>
      <c r="B13" s="43" t="s">
        <v>699</v>
      </c>
      <c r="C13" s="42" t="s">
        <v>665</v>
      </c>
      <c r="D13" s="56" t="s">
        <v>51</v>
      </c>
      <c r="E13" s="37">
        <v>-91000</v>
      </c>
      <c r="F13" s="37">
        <v>-31000</v>
      </c>
      <c r="G13" s="37">
        <v>-60000</v>
      </c>
      <c r="H13" s="37">
        <v>-118000</v>
      </c>
      <c r="I13" s="37">
        <v>-40000</v>
      </c>
      <c r="J13" s="37">
        <v>-78000</v>
      </c>
    </row>
    <row r="14" spans="1:11" ht="49.5" customHeight="1" x14ac:dyDescent="0.2">
      <c r="A14" s="42" t="s">
        <v>687</v>
      </c>
      <c r="B14" s="43" t="s">
        <v>699</v>
      </c>
      <c r="C14" s="42" t="s">
        <v>1090</v>
      </c>
      <c r="D14" s="56" t="s">
        <v>69</v>
      </c>
      <c r="E14" s="37">
        <v>39000</v>
      </c>
      <c r="F14" s="37">
        <v>11000</v>
      </c>
      <c r="G14" s="37">
        <v>28000</v>
      </c>
      <c r="H14" s="37">
        <v>402000</v>
      </c>
      <c r="I14" s="37">
        <v>137000</v>
      </c>
      <c r="J14" s="37">
        <v>265000</v>
      </c>
    </row>
    <row r="15" spans="1:11" ht="69" customHeight="1" x14ac:dyDescent="0.2">
      <c r="A15" s="42" t="s">
        <v>687</v>
      </c>
      <c r="B15" s="43" t="s">
        <v>701</v>
      </c>
      <c r="C15" s="42" t="s">
        <v>702</v>
      </c>
      <c r="D15" s="56" t="s">
        <v>83</v>
      </c>
      <c r="E15" s="37">
        <v>-22000</v>
      </c>
      <c r="F15" s="37">
        <v>0</v>
      </c>
      <c r="G15" s="37">
        <v>-22000</v>
      </c>
      <c r="H15" s="37">
        <v>-75000</v>
      </c>
      <c r="I15" s="37">
        <v>0</v>
      </c>
      <c r="J15" s="37">
        <v>-75000</v>
      </c>
    </row>
    <row r="16" spans="1:11" ht="58.5" customHeight="1" x14ac:dyDescent="0.2">
      <c r="A16" s="42" t="s">
        <v>687</v>
      </c>
      <c r="B16" s="43" t="s">
        <v>701</v>
      </c>
      <c r="C16" s="42" t="s">
        <v>613</v>
      </c>
      <c r="D16" s="56" t="s">
        <v>91</v>
      </c>
      <c r="E16" s="37">
        <v>15000</v>
      </c>
      <c r="F16" s="37">
        <v>5000</v>
      </c>
      <c r="G16" s="37">
        <v>10000</v>
      </c>
      <c r="H16" s="37">
        <v>51000</v>
      </c>
      <c r="I16" s="37">
        <v>17000</v>
      </c>
      <c r="J16" s="37">
        <v>34000</v>
      </c>
    </row>
    <row r="17" spans="1:10" ht="46.5" customHeight="1" x14ac:dyDescent="0.2">
      <c r="A17" s="42" t="s">
        <v>687</v>
      </c>
      <c r="B17" s="43" t="s">
        <v>701</v>
      </c>
      <c r="C17" s="42" t="s">
        <v>668</v>
      </c>
      <c r="D17" s="56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71.25" customHeight="1" x14ac:dyDescent="0.2">
      <c r="A18" s="42" t="s">
        <v>687</v>
      </c>
      <c r="B18" s="43" t="s">
        <v>701</v>
      </c>
      <c r="C18" s="42" t="s">
        <v>1091</v>
      </c>
      <c r="D18" s="56" t="s">
        <v>198</v>
      </c>
      <c r="E18" s="37">
        <v>-7000</v>
      </c>
      <c r="F18" s="37">
        <v>5000</v>
      </c>
      <c r="G18" s="37">
        <v>-12000</v>
      </c>
      <c r="H18" s="37">
        <v>-24000</v>
      </c>
      <c r="I18" s="37">
        <v>17000</v>
      </c>
      <c r="J18" s="37">
        <v>-41000</v>
      </c>
    </row>
    <row r="19" spans="1:10" ht="74.25" customHeight="1" x14ac:dyDescent="0.2">
      <c r="A19" s="42" t="s">
        <v>687</v>
      </c>
      <c r="B19" s="43" t="s">
        <v>612</v>
      </c>
      <c r="C19" s="42" t="s">
        <v>1078</v>
      </c>
      <c r="D19" s="56" t="s">
        <v>199</v>
      </c>
      <c r="E19" s="37">
        <v>-8000</v>
      </c>
      <c r="F19" s="37">
        <v>-1000</v>
      </c>
      <c r="G19" s="37">
        <v>-7000</v>
      </c>
      <c r="H19" s="37">
        <v>-2000</v>
      </c>
      <c r="I19" s="37">
        <v>0</v>
      </c>
      <c r="J19" s="37">
        <v>-2000</v>
      </c>
    </row>
    <row r="20" spans="1:10" ht="91.5" customHeight="1" x14ac:dyDescent="0.2">
      <c r="A20" s="42" t="s">
        <v>687</v>
      </c>
      <c r="B20" s="43" t="s">
        <v>612</v>
      </c>
      <c r="C20" s="42" t="s">
        <v>666</v>
      </c>
      <c r="D20" s="56" t="s">
        <v>227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spans="1:10" ht="82.5" customHeight="1" x14ac:dyDescent="0.2">
      <c r="A21" s="42" t="s">
        <v>687</v>
      </c>
      <c r="B21" s="43" t="s">
        <v>612</v>
      </c>
      <c r="C21" s="42" t="s">
        <v>1091</v>
      </c>
      <c r="D21" s="56" t="s">
        <v>23</v>
      </c>
      <c r="E21" s="37">
        <v>-8000</v>
      </c>
      <c r="F21" s="37">
        <v>-1000</v>
      </c>
      <c r="G21" s="37">
        <v>-7000</v>
      </c>
      <c r="H21" s="37">
        <v>-2000</v>
      </c>
      <c r="I21" s="37">
        <v>0</v>
      </c>
      <c r="J21" s="37">
        <v>-2000</v>
      </c>
    </row>
    <row r="22" spans="1:10" ht="65.25" customHeight="1" x14ac:dyDescent="0.2">
      <c r="A22" s="42" t="s">
        <v>687</v>
      </c>
      <c r="B22" s="43" t="s">
        <v>640</v>
      </c>
      <c r="C22" s="42" t="s">
        <v>1064</v>
      </c>
      <c r="D22" s="56" t="s">
        <v>29</v>
      </c>
      <c r="E22" s="37">
        <v>224000</v>
      </c>
      <c r="F22" s="37">
        <v>80000</v>
      </c>
      <c r="G22" s="37">
        <v>144000</v>
      </c>
      <c r="H22" s="37">
        <v>-1509000</v>
      </c>
      <c r="I22" s="37">
        <v>-510000</v>
      </c>
      <c r="J22" s="37">
        <v>-999000</v>
      </c>
    </row>
    <row r="23" spans="1:10" ht="61.5" customHeight="1" x14ac:dyDescent="0.2">
      <c r="A23" s="42" t="s">
        <v>687</v>
      </c>
      <c r="B23" s="43" t="s">
        <v>640</v>
      </c>
      <c r="C23" s="42" t="s">
        <v>722</v>
      </c>
      <c r="D23" s="56" t="s">
        <v>33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73.5" customHeight="1" x14ac:dyDescent="0.2">
      <c r="A24" s="42" t="s">
        <v>687</v>
      </c>
      <c r="B24" s="43" t="s">
        <v>640</v>
      </c>
      <c r="C24" s="42" t="s">
        <v>667</v>
      </c>
      <c r="D24" s="56" t="s">
        <v>40</v>
      </c>
      <c r="E24" s="37">
        <v>132000</v>
      </c>
      <c r="F24" s="37">
        <v>45000</v>
      </c>
      <c r="G24" s="37">
        <v>87000</v>
      </c>
      <c r="H24" s="37">
        <v>110000</v>
      </c>
      <c r="I24" s="37">
        <v>38000</v>
      </c>
      <c r="J24" s="37">
        <v>72000</v>
      </c>
    </row>
    <row r="25" spans="1:10" ht="78" customHeight="1" x14ac:dyDescent="0.2">
      <c r="A25" s="42" t="s">
        <v>687</v>
      </c>
      <c r="B25" s="43" t="s">
        <v>640</v>
      </c>
      <c r="C25" s="42" t="s">
        <v>525</v>
      </c>
      <c r="D25" s="56" t="s">
        <v>43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spans="1:10" ht="72.75" customHeight="1" x14ac:dyDescent="0.2">
      <c r="A26" s="42" t="s">
        <v>687</v>
      </c>
      <c r="B26" s="43" t="s">
        <v>640</v>
      </c>
      <c r="C26" s="42" t="s">
        <v>1091</v>
      </c>
      <c r="D26" s="56" t="s">
        <v>45</v>
      </c>
      <c r="E26" s="37">
        <v>356000</v>
      </c>
      <c r="F26" s="37">
        <v>125000</v>
      </c>
      <c r="G26" s="37">
        <v>231000</v>
      </c>
      <c r="H26" s="37">
        <v>-1399000</v>
      </c>
      <c r="I26" s="37">
        <v>-472000</v>
      </c>
      <c r="J26" s="37">
        <v>-927000</v>
      </c>
    </row>
    <row r="27" spans="1:10" ht="52.5" customHeight="1" x14ac:dyDescent="0.2">
      <c r="A27" s="64" t="s">
        <v>926</v>
      </c>
      <c r="B27" s="64"/>
      <c r="C27" s="64"/>
      <c r="D27" s="56" t="s">
        <v>46</v>
      </c>
      <c r="E27" s="37">
        <v>380000</v>
      </c>
      <c r="F27" s="37">
        <v>140000</v>
      </c>
      <c r="G27" s="37">
        <v>240000</v>
      </c>
      <c r="H27" s="37">
        <v>-1023000</v>
      </c>
      <c r="I27" s="37">
        <v>-318000</v>
      </c>
      <c r="J27" s="37">
        <v>-705000</v>
      </c>
    </row>
    <row r="28" spans="1:10" ht="14.1" customHeight="1" x14ac:dyDescent="0.2">
      <c r="A28" s="64" t="s">
        <v>685</v>
      </c>
      <c r="B28" s="64"/>
      <c r="C28" s="64"/>
      <c r="D28" s="56" t="s">
        <v>47</v>
      </c>
      <c r="E28" s="37">
        <v>7000</v>
      </c>
      <c r="F28" s="37">
        <v>1000</v>
      </c>
      <c r="G28" s="37">
        <v>6000</v>
      </c>
      <c r="H28" s="37">
        <v>10000</v>
      </c>
      <c r="I28" s="37">
        <v>-1000</v>
      </c>
      <c r="J28" s="37">
        <v>11000</v>
      </c>
    </row>
    <row r="29" spans="1:10" ht="63.75" customHeight="1" x14ac:dyDescent="0.2">
      <c r="A29" s="89" t="s">
        <v>686</v>
      </c>
      <c r="B29" s="89"/>
      <c r="C29" s="89"/>
      <c r="D29" s="58" t="s">
        <v>49</v>
      </c>
      <c r="E29" s="39">
        <v>387000</v>
      </c>
      <c r="F29" s="39">
        <v>141000</v>
      </c>
      <c r="G29" s="39">
        <v>246000</v>
      </c>
      <c r="H29" s="39">
        <v>-1013000</v>
      </c>
      <c r="I29" s="39">
        <v>-319000</v>
      </c>
      <c r="J29" s="39">
        <v>-694000</v>
      </c>
    </row>
    <row r="30" spans="1:10" ht="15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15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15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'@lists'!$A$16:$B$16</xm:f>
          </x14:formula1>
          <xm:sqref>B7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1"/>
  <sheetViews>
    <sheetView rightToLeft="1" workbookViewId="0">
      <selection activeCell="E13" sqref="E13:M30"/>
    </sheetView>
  </sheetViews>
  <sheetFormatPr defaultColWidth="11.42578125" defaultRowHeight="12.75" x14ac:dyDescent="0.2"/>
  <cols>
    <col min="1" max="1" width="21.85546875" customWidth="1"/>
    <col min="2" max="2" width="31.28515625" customWidth="1"/>
    <col min="3" max="3" width="17.28515625" customWidth="1"/>
    <col min="4" max="4" width="15.140625" customWidth="1"/>
    <col min="5" max="5" width="16.7109375" customWidth="1"/>
    <col min="6" max="13" width="16.28515625" customWidth="1"/>
    <col min="14" max="14" width="8.28515625" customWidth="1"/>
  </cols>
  <sheetData>
    <row r="1" spans="1:15" ht="14.1" customHeight="1" x14ac:dyDescent="0.2">
      <c r="A1" s="19" t="s">
        <v>581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</row>
    <row r="2" spans="1:15" ht="14.1" customHeight="1" x14ac:dyDescent="0.2">
      <c r="A2" s="19" t="s">
        <v>662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</row>
    <row r="3" spans="1:15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</row>
    <row r="4" spans="1:15" ht="14.1" customHeight="1" x14ac:dyDescent="0.2">
      <c r="A4" s="23" t="s">
        <v>561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5" ht="14.1" customHeight="1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5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5" ht="14.1" customHeight="1" x14ac:dyDescent="0.2">
      <c r="A7" s="33" t="s">
        <v>878</v>
      </c>
      <c r="B7" s="34" t="s">
        <v>122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5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7.100000000000001" customHeight="1" x14ac:dyDescent="0.2">
      <c r="A9" s="70" t="s">
        <v>123</v>
      </c>
      <c r="B9" s="90"/>
      <c r="C9" s="90"/>
      <c r="D9" s="90"/>
      <c r="E9" s="90"/>
      <c r="F9" s="90"/>
      <c r="G9" s="91"/>
      <c r="H9" s="2"/>
      <c r="I9" s="2"/>
      <c r="J9" s="2"/>
      <c r="K9" s="2"/>
      <c r="L9" s="2"/>
      <c r="M9" s="2"/>
    </row>
    <row r="10" spans="1:15" ht="14.1" customHeight="1" x14ac:dyDescent="0.2">
      <c r="A10" s="10" t="s">
        <v>122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50.25" customHeight="1" x14ac:dyDescent="0.2">
      <c r="A11" s="35"/>
      <c r="B11" s="35"/>
      <c r="C11" s="35"/>
      <c r="D11" s="35"/>
      <c r="E11" s="85" t="s">
        <v>1254</v>
      </c>
      <c r="F11" s="85" t="s">
        <v>1255</v>
      </c>
      <c r="G11" s="85" t="s">
        <v>1256</v>
      </c>
      <c r="H11" s="85" t="s">
        <v>1257</v>
      </c>
      <c r="I11" s="85" t="s">
        <v>1258</v>
      </c>
      <c r="J11" s="85" t="s">
        <v>1259</v>
      </c>
      <c r="K11" s="85" t="s">
        <v>1260</v>
      </c>
      <c r="L11" s="85" t="s">
        <v>1261</v>
      </c>
      <c r="M11" s="85" t="s">
        <v>1262</v>
      </c>
      <c r="N11" s="21"/>
      <c r="O11" s="21"/>
    </row>
    <row r="12" spans="1:15" s="59" customFormat="1" ht="12.95" customHeight="1" x14ac:dyDescent="0.2">
      <c r="A12" s="35"/>
      <c r="B12" s="35"/>
      <c r="C12" s="35"/>
      <c r="D12" s="35"/>
      <c r="E12" s="56" t="s">
        <v>22</v>
      </c>
      <c r="F12" s="56" t="s">
        <v>51</v>
      </c>
      <c r="G12" s="56" t="s">
        <v>69</v>
      </c>
      <c r="H12" s="56" t="s">
        <v>22</v>
      </c>
      <c r="I12" s="56" t="s">
        <v>51</v>
      </c>
      <c r="J12" s="56" t="s">
        <v>69</v>
      </c>
      <c r="K12" s="56" t="s">
        <v>22</v>
      </c>
      <c r="L12" s="56" t="s">
        <v>51</v>
      </c>
      <c r="M12" s="56" t="s">
        <v>69</v>
      </c>
      <c r="N12" s="68"/>
      <c r="O12" s="68"/>
    </row>
    <row r="13" spans="1:15" ht="84.75" customHeight="1" x14ac:dyDescent="0.2">
      <c r="A13" s="43" t="s">
        <v>687</v>
      </c>
      <c r="B13" s="43" t="s">
        <v>699</v>
      </c>
      <c r="C13" s="42" t="s">
        <v>1079</v>
      </c>
      <c r="D13" s="56" t="s">
        <v>22</v>
      </c>
      <c r="E13" s="37">
        <v>947000</v>
      </c>
      <c r="F13" s="37">
        <v>321000</v>
      </c>
      <c r="G13" s="37">
        <v>626000</v>
      </c>
      <c r="H13" s="37">
        <v>1417000</v>
      </c>
      <c r="I13" s="37">
        <v>482000</v>
      </c>
      <c r="J13" s="37">
        <v>935000</v>
      </c>
      <c r="K13" s="37">
        <v>1659000</v>
      </c>
      <c r="L13" s="37">
        <v>565000</v>
      </c>
      <c r="M13" s="37">
        <v>1094000</v>
      </c>
      <c r="N13" s="21"/>
      <c r="O13" s="21"/>
    </row>
    <row r="14" spans="1:15" ht="96.75" customHeight="1" x14ac:dyDescent="0.2">
      <c r="A14" s="43" t="s">
        <v>687</v>
      </c>
      <c r="B14" s="43" t="s">
        <v>699</v>
      </c>
      <c r="C14" s="42" t="s">
        <v>665</v>
      </c>
      <c r="D14" s="56" t="s">
        <v>51</v>
      </c>
      <c r="E14" s="37">
        <v>-311000</v>
      </c>
      <c r="F14" s="37">
        <v>-106000</v>
      </c>
      <c r="G14" s="37">
        <v>-205000</v>
      </c>
      <c r="H14" s="37">
        <v>-152000</v>
      </c>
      <c r="I14" s="37">
        <v>-52000</v>
      </c>
      <c r="J14" s="37">
        <v>-100000</v>
      </c>
      <c r="K14" s="37">
        <v>-191000</v>
      </c>
      <c r="L14" s="37">
        <v>-65000</v>
      </c>
      <c r="M14" s="37">
        <v>-126000</v>
      </c>
      <c r="N14" s="21"/>
      <c r="O14" s="21"/>
    </row>
    <row r="15" spans="1:15" ht="96.75" customHeight="1" x14ac:dyDescent="0.2">
      <c r="A15" s="43" t="s">
        <v>687</v>
      </c>
      <c r="B15" s="43" t="s">
        <v>699</v>
      </c>
      <c r="C15" s="42" t="s">
        <v>1090</v>
      </c>
      <c r="D15" s="56" t="s">
        <v>69</v>
      </c>
      <c r="E15" s="37">
        <v>636000</v>
      </c>
      <c r="F15" s="37">
        <v>215000</v>
      </c>
      <c r="G15" s="37">
        <v>421000</v>
      </c>
      <c r="H15" s="37">
        <v>1265000</v>
      </c>
      <c r="I15" s="37">
        <v>430000</v>
      </c>
      <c r="J15" s="37">
        <v>835000</v>
      </c>
      <c r="K15" s="37">
        <v>1468000</v>
      </c>
      <c r="L15" s="37">
        <v>500000</v>
      </c>
      <c r="M15" s="37">
        <v>968000</v>
      </c>
      <c r="N15" s="21"/>
      <c r="O15" s="21"/>
    </row>
    <row r="16" spans="1:15" ht="87" customHeight="1" x14ac:dyDescent="0.2">
      <c r="A16" s="43" t="s">
        <v>687</v>
      </c>
      <c r="B16" s="43" t="s">
        <v>701</v>
      </c>
      <c r="C16" s="42" t="s">
        <v>702</v>
      </c>
      <c r="D16" s="56" t="s">
        <v>83</v>
      </c>
      <c r="E16" s="37">
        <v>-12000</v>
      </c>
      <c r="F16" s="37">
        <v>0</v>
      </c>
      <c r="G16" s="37">
        <v>-12000</v>
      </c>
      <c r="H16" s="37">
        <v>-222000</v>
      </c>
      <c r="I16" s="37">
        <v>0</v>
      </c>
      <c r="J16" s="37">
        <v>-222000</v>
      </c>
      <c r="K16" s="37">
        <v>-243000</v>
      </c>
      <c r="L16" s="37">
        <v>0</v>
      </c>
      <c r="M16" s="37">
        <v>-243000</v>
      </c>
      <c r="N16" s="21"/>
      <c r="O16" s="21"/>
    </row>
    <row r="17" spans="1:15" ht="84.75" customHeight="1" x14ac:dyDescent="0.2">
      <c r="A17" s="43" t="s">
        <v>687</v>
      </c>
      <c r="B17" s="43" t="s">
        <v>701</v>
      </c>
      <c r="C17" s="42" t="s">
        <v>613</v>
      </c>
      <c r="D17" s="56" t="s">
        <v>91</v>
      </c>
      <c r="E17" s="37">
        <v>7000</v>
      </c>
      <c r="F17" s="37">
        <v>2000</v>
      </c>
      <c r="G17" s="37">
        <v>5000</v>
      </c>
      <c r="H17" s="37">
        <v>162000</v>
      </c>
      <c r="I17" s="37">
        <v>55000</v>
      </c>
      <c r="J17" s="37">
        <v>107000</v>
      </c>
      <c r="K17" s="37">
        <v>178000</v>
      </c>
      <c r="L17" s="37">
        <v>61000</v>
      </c>
      <c r="M17" s="37">
        <v>117000</v>
      </c>
      <c r="N17" s="21"/>
      <c r="O17" s="21"/>
    </row>
    <row r="18" spans="1:15" ht="87" customHeight="1" x14ac:dyDescent="0.2">
      <c r="A18" s="43" t="s">
        <v>687</v>
      </c>
      <c r="B18" s="43" t="s">
        <v>701</v>
      </c>
      <c r="C18" s="42" t="s">
        <v>668</v>
      </c>
      <c r="D18" s="56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21"/>
      <c r="O18" s="21"/>
    </row>
    <row r="19" spans="1:15" ht="92.25" customHeight="1" x14ac:dyDescent="0.2">
      <c r="A19" s="43" t="s">
        <v>687</v>
      </c>
      <c r="B19" s="43" t="s">
        <v>701</v>
      </c>
      <c r="C19" s="42" t="s">
        <v>1091</v>
      </c>
      <c r="D19" s="56" t="s">
        <v>198</v>
      </c>
      <c r="E19" s="37">
        <v>-5000</v>
      </c>
      <c r="F19" s="37">
        <v>2000</v>
      </c>
      <c r="G19" s="37">
        <v>-7000</v>
      </c>
      <c r="H19" s="37">
        <v>-60000</v>
      </c>
      <c r="I19" s="37">
        <v>55000</v>
      </c>
      <c r="J19" s="37">
        <v>-115000</v>
      </c>
      <c r="K19" s="37">
        <v>-65000</v>
      </c>
      <c r="L19" s="37">
        <v>61000</v>
      </c>
      <c r="M19" s="37">
        <v>-126000</v>
      </c>
      <c r="N19" s="21"/>
      <c r="O19" s="21"/>
    </row>
    <row r="20" spans="1:15" ht="84" customHeight="1" x14ac:dyDescent="0.2">
      <c r="A20" s="43" t="s">
        <v>687</v>
      </c>
      <c r="B20" s="43" t="s">
        <v>612</v>
      </c>
      <c r="C20" s="42" t="s">
        <v>1078</v>
      </c>
      <c r="D20" s="56" t="s">
        <v>199</v>
      </c>
      <c r="E20" s="37">
        <v>45000</v>
      </c>
      <c r="F20" s="37">
        <v>18000</v>
      </c>
      <c r="G20" s="37">
        <v>27000</v>
      </c>
      <c r="H20" s="37">
        <v>1000</v>
      </c>
      <c r="I20" s="37">
        <v>0</v>
      </c>
      <c r="J20" s="37">
        <v>1000</v>
      </c>
      <c r="K20" s="37">
        <v>-8000</v>
      </c>
      <c r="L20" s="37">
        <v>-2000</v>
      </c>
      <c r="M20" s="37">
        <v>-6000</v>
      </c>
      <c r="N20" s="21"/>
      <c r="O20" s="21"/>
    </row>
    <row r="21" spans="1:15" ht="79.5" customHeight="1" x14ac:dyDescent="0.2">
      <c r="A21" s="43" t="s">
        <v>687</v>
      </c>
      <c r="B21" s="43" t="s">
        <v>612</v>
      </c>
      <c r="C21" s="42" t="s">
        <v>666</v>
      </c>
      <c r="D21" s="56" t="s">
        <v>227</v>
      </c>
      <c r="E21" s="37">
        <v>0</v>
      </c>
      <c r="F21" s="37">
        <v>0</v>
      </c>
      <c r="G21" s="37">
        <v>0</v>
      </c>
      <c r="H21" s="37">
        <v>-27000</v>
      </c>
      <c r="I21" s="37">
        <v>0</v>
      </c>
      <c r="J21" s="37">
        <v>-27000</v>
      </c>
      <c r="K21" s="37">
        <v>0</v>
      </c>
      <c r="L21" s="37">
        <v>0</v>
      </c>
      <c r="M21" s="37">
        <v>0</v>
      </c>
      <c r="N21" s="21"/>
      <c r="O21" s="21"/>
    </row>
    <row r="22" spans="1:15" ht="92.25" customHeight="1" x14ac:dyDescent="0.2">
      <c r="A22" s="43" t="s">
        <v>687</v>
      </c>
      <c r="B22" s="43" t="s">
        <v>612</v>
      </c>
      <c r="C22" s="42" t="s">
        <v>1091</v>
      </c>
      <c r="D22" s="56" t="s">
        <v>23</v>
      </c>
      <c r="E22" s="37">
        <v>45000</v>
      </c>
      <c r="F22" s="37">
        <v>18000</v>
      </c>
      <c r="G22" s="37">
        <v>27000</v>
      </c>
      <c r="H22" s="37">
        <v>-26000</v>
      </c>
      <c r="I22" s="37">
        <v>0</v>
      </c>
      <c r="J22" s="37">
        <v>-26000</v>
      </c>
      <c r="K22" s="37">
        <v>-8000</v>
      </c>
      <c r="L22" s="37">
        <v>-2000</v>
      </c>
      <c r="M22" s="37">
        <v>-6000</v>
      </c>
      <c r="N22" s="21"/>
      <c r="O22" s="21"/>
    </row>
    <row r="23" spans="1:15" ht="81.75" customHeight="1" x14ac:dyDescent="0.2">
      <c r="A23" s="43" t="s">
        <v>687</v>
      </c>
      <c r="B23" s="43" t="s">
        <v>640</v>
      </c>
      <c r="C23" s="42" t="s">
        <v>1064</v>
      </c>
      <c r="D23" s="56" t="s">
        <v>29</v>
      </c>
      <c r="E23" s="37">
        <v>607000</v>
      </c>
      <c r="F23" s="37">
        <v>210000</v>
      </c>
      <c r="G23" s="37">
        <v>397000</v>
      </c>
      <c r="H23" s="37">
        <v>-3466000</v>
      </c>
      <c r="I23" s="37">
        <v>-1177000</v>
      </c>
      <c r="J23" s="37">
        <v>-2289000</v>
      </c>
      <c r="K23" s="37">
        <v>-3746000</v>
      </c>
      <c r="L23" s="37">
        <v>-1276000</v>
      </c>
      <c r="M23" s="37">
        <v>-2470000</v>
      </c>
      <c r="N23" s="21"/>
      <c r="O23" s="21"/>
    </row>
    <row r="24" spans="1:15" ht="91.5" customHeight="1" x14ac:dyDescent="0.2">
      <c r="A24" s="43" t="s">
        <v>687</v>
      </c>
      <c r="B24" s="43" t="s">
        <v>640</v>
      </c>
      <c r="C24" s="42" t="s">
        <v>722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21"/>
      <c r="O24" s="21"/>
    </row>
    <row r="25" spans="1:15" ht="84" customHeight="1" x14ac:dyDescent="0.2">
      <c r="A25" s="43" t="s">
        <v>687</v>
      </c>
      <c r="B25" s="43" t="s">
        <v>640</v>
      </c>
      <c r="C25" s="42" t="s">
        <v>667</v>
      </c>
      <c r="D25" s="56" t="s">
        <v>40</v>
      </c>
      <c r="E25" s="37">
        <v>346000</v>
      </c>
      <c r="F25" s="37">
        <v>118000</v>
      </c>
      <c r="G25" s="37">
        <v>228000</v>
      </c>
      <c r="H25" s="37">
        <v>256000</v>
      </c>
      <c r="I25" s="37">
        <v>88000</v>
      </c>
      <c r="J25" s="37">
        <v>168000</v>
      </c>
      <c r="K25" s="37">
        <v>398000</v>
      </c>
      <c r="L25" s="37">
        <v>136000</v>
      </c>
      <c r="M25" s="37">
        <v>262000</v>
      </c>
      <c r="N25" s="21"/>
      <c r="O25" s="21"/>
    </row>
    <row r="26" spans="1:15" ht="90" customHeight="1" x14ac:dyDescent="0.2">
      <c r="A26" s="43" t="s">
        <v>687</v>
      </c>
      <c r="B26" s="43" t="s">
        <v>640</v>
      </c>
      <c r="C26" s="42" t="s">
        <v>525</v>
      </c>
      <c r="D26" s="56" t="s">
        <v>43</v>
      </c>
      <c r="E26" s="37">
        <v>0</v>
      </c>
      <c r="F26" s="37">
        <v>0</v>
      </c>
      <c r="G26" s="37">
        <v>0</v>
      </c>
      <c r="H26" s="37">
        <v>31000</v>
      </c>
      <c r="I26" s="37">
        <v>8000</v>
      </c>
      <c r="J26" s="37">
        <v>23000</v>
      </c>
      <c r="K26" s="37">
        <v>31000</v>
      </c>
      <c r="L26" s="37">
        <v>8000</v>
      </c>
      <c r="M26" s="37">
        <v>23000</v>
      </c>
      <c r="N26" s="21"/>
      <c r="O26" s="21"/>
    </row>
    <row r="27" spans="1:15" ht="54.75" customHeight="1" x14ac:dyDescent="0.2">
      <c r="A27" s="42"/>
      <c r="B27" s="43" t="s">
        <v>640</v>
      </c>
      <c r="C27" s="42" t="s">
        <v>1091</v>
      </c>
      <c r="D27" s="56" t="s">
        <v>45</v>
      </c>
      <c r="E27" s="37">
        <v>953000</v>
      </c>
      <c r="F27" s="37">
        <v>328000</v>
      </c>
      <c r="G27" s="37">
        <v>625000</v>
      </c>
      <c r="H27" s="37">
        <v>-3179000</v>
      </c>
      <c r="I27" s="37">
        <v>-1081000</v>
      </c>
      <c r="J27" s="37">
        <v>-2098000</v>
      </c>
      <c r="K27" s="37">
        <v>-3317000</v>
      </c>
      <c r="L27" s="37">
        <v>-1132000</v>
      </c>
      <c r="M27" s="37">
        <v>-2185000</v>
      </c>
      <c r="N27" s="21"/>
      <c r="O27" s="21"/>
    </row>
    <row r="28" spans="1:15" ht="77.25" customHeight="1" x14ac:dyDescent="0.2">
      <c r="A28" s="42" t="s">
        <v>926</v>
      </c>
      <c r="B28" s="42"/>
      <c r="C28" s="42"/>
      <c r="D28" s="56" t="s">
        <v>46</v>
      </c>
      <c r="E28" s="37">
        <v>1629000</v>
      </c>
      <c r="F28" s="37">
        <v>563000</v>
      </c>
      <c r="G28" s="37">
        <v>1066000</v>
      </c>
      <c r="H28" s="37">
        <v>-2000000</v>
      </c>
      <c r="I28" s="37">
        <v>-596000</v>
      </c>
      <c r="J28" s="37">
        <v>-1404000</v>
      </c>
      <c r="K28" s="37">
        <v>-1922000</v>
      </c>
      <c r="L28" s="37">
        <v>-573000</v>
      </c>
      <c r="M28" s="37">
        <v>-1349000</v>
      </c>
      <c r="N28" s="21"/>
      <c r="O28" s="21"/>
    </row>
    <row r="29" spans="1:15" ht="104.25" customHeight="1" x14ac:dyDescent="0.2">
      <c r="A29" s="42" t="s">
        <v>685</v>
      </c>
      <c r="B29" s="42"/>
      <c r="C29" s="42"/>
      <c r="D29" s="56" t="s">
        <v>47</v>
      </c>
      <c r="E29" s="37">
        <v>-15000</v>
      </c>
      <c r="F29" s="37">
        <v>-6000</v>
      </c>
      <c r="G29" s="37">
        <v>-9000</v>
      </c>
      <c r="H29" s="37">
        <v>5000</v>
      </c>
      <c r="I29" s="37">
        <v>-9000</v>
      </c>
      <c r="J29" s="37">
        <v>14000</v>
      </c>
      <c r="K29" s="37">
        <v>2000</v>
      </c>
      <c r="L29" s="37">
        <v>-11000</v>
      </c>
      <c r="M29" s="37">
        <v>13000</v>
      </c>
      <c r="N29" s="21"/>
      <c r="O29" s="21"/>
    </row>
    <row r="30" spans="1:15" ht="105.75" customHeight="1" x14ac:dyDescent="0.2">
      <c r="A30" s="43" t="s">
        <v>686</v>
      </c>
      <c r="B30" s="42"/>
      <c r="C30" s="43"/>
      <c r="D30" s="58" t="s">
        <v>49</v>
      </c>
      <c r="E30" s="39">
        <v>1614000</v>
      </c>
      <c r="F30" s="39">
        <v>557000</v>
      </c>
      <c r="G30" s="39">
        <v>1057000</v>
      </c>
      <c r="H30" s="39">
        <v>-1995000</v>
      </c>
      <c r="I30" s="39">
        <v>-605000</v>
      </c>
      <c r="J30" s="39">
        <v>-1390000</v>
      </c>
      <c r="K30" s="39">
        <v>-1920000</v>
      </c>
      <c r="L30" s="39">
        <v>-584000</v>
      </c>
      <c r="M30" s="39">
        <v>-1336000</v>
      </c>
      <c r="N30" s="21"/>
      <c r="O30" s="21"/>
    </row>
    <row r="31" spans="1:15" ht="1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B7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rightToLeft="1" topLeftCell="A34" workbookViewId="0">
      <selection activeCell="D12" sqref="D12:U54"/>
    </sheetView>
  </sheetViews>
  <sheetFormatPr defaultColWidth="11.42578125" defaultRowHeight="12.75" x14ac:dyDescent="0.2"/>
  <cols>
    <col min="1" max="1" width="26.7109375" customWidth="1"/>
    <col min="2" max="2" width="35" customWidth="1"/>
    <col min="3" max="3" width="14.7109375" style="59" customWidth="1"/>
    <col min="4" max="4" width="18.140625" customWidth="1"/>
    <col min="5" max="5" width="18.7109375" customWidth="1"/>
    <col min="6" max="8" width="16.28515625" customWidth="1"/>
    <col min="9" max="9" width="22.5703125" customWidth="1"/>
    <col min="10" max="22" width="16.28515625" customWidth="1"/>
    <col min="23" max="23" width="8.28515625" customWidth="1"/>
  </cols>
  <sheetData>
    <row r="1" spans="1:23" ht="14.1" customHeight="1" x14ac:dyDescent="0.2">
      <c r="A1" s="19" t="s">
        <v>581</v>
      </c>
      <c r="B1" s="41"/>
      <c r="C1" s="35"/>
      <c r="D1" s="20"/>
      <c r="E1" s="20"/>
      <c r="F1" s="20"/>
      <c r="G1" s="2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1" customHeight="1" x14ac:dyDescent="0.2">
      <c r="A2" s="19" t="s">
        <v>662</v>
      </c>
      <c r="B2" s="41"/>
      <c r="C2" s="35"/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95" customHeight="1" x14ac:dyDescent="0.2">
      <c r="A3" s="20"/>
      <c r="B3" s="20"/>
      <c r="C3" s="35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4.1" customHeight="1" x14ac:dyDescent="0.2">
      <c r="A4" s="23" t="s">
        <v>561</v>
      </c>
      <c r="B4" s="24" t="s">
        <v>24</v>
      </c>
      <c r="C4" s="25"/>
      <c r="D4" s="26" t="str">
        <f>IF(B4&lt;&gt;"",VLOOKUP(B4,'@Entities16'!A2:B81,2,0),"")</f>
        <v>בנק לאומי לישראל בעמ</v>
      </c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4.1" customHeight="1" x14ac:dyDescent="0.2">
      <c r="A5" s="27" t="s">
        <v>1110</v>
      </c>
      <c r="B5" s="28">
        <v>44104</v>
      </c>
      <c r="C5" s="35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1" customHeight="1" x14ac:dyDescent="0.2">
      <c r="A7" s="33" t="s">
        <v>878</v>
      </c>
      <c r="B7" s="34" t="s">
        <v>124</v>
      </c>
      <c r="C7" s="35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7.100000000000001" customHeight="1" x14ac:dyDescent="0.2">
      <c r="A8" s="61" t="s">
        <v>125</v>
      </c>
      <c r="B8" s="41"/>
      <c r="C8" s="53"/>
      <c r="D8" s="41"/>
      <c r="E8" s="41"/>
      <c r="F8" s="41"/>
      <c r="G8" s="3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4.1" customHeight="1" x14ac:dyDescent="0.2">
      <c r="A9" s="10" t="s">
        <v>124</v>
      </c>
      <c r="B9" s="20"/>
      <c r="C9" s="35"/>
      <c r="D9" s="20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84" customHeight="1" x14ac:dyDescent="0.2">
      <c r="A10" s="35"/>
      <c r="B10" s="35"/>
      <c r="C10" s="35"/>
      <c r="D10" s="42" t="s">
        <v>1263</v>
      </c>
      <c r="E10" s="42" t="s">
        <v>1264</v>
      </c>
      <c r="F10" s="42" t="s">
        <v>1265</v>
      </c>
      <c r="G10" s="42" t="s">
        <v>1266</v>
      </c>
      <c r="H10" s="42" t="s">
        <v>1267</v>
      </c>
      <c r="I10" s="42" t="s">
        <v>1268</v>
      </c>
      <c r="J10" s="42" t="s">
        <v>1269</v>
      </c>
      <c r="K10" s="42" t="s">
        <v>1270</v>
      </c>
      <c r="L10" s="42" t="s">
        <v>1271</v>
      </c>
      <c r="M10" s="42" t="s">
        <v>1272</v>
      </c>
      <c r="N10" s="42" t="s">
        <v>1273</v>
      </c>
      <c r="O10" s="42" t="s">
        <v>1274</v>
      </c>
      <c r="P10" s="42" t="s">
        <v>1275</v>
      </c>
      <c r="Q10" s="42" t="s">
        <v>1276</v>
      </c>
      <c r="R10" s="42" t="s">
        <v>1277</v>
      </c>
      <c r="S10" s="42" t="s">
        <v>1278</v>
      </c>
      <c r="T10" s="42" t="s">
        <v>1279</v>
      </c>
      <c r="U10" s="42" t="s">
        <v>1280</v>
      </c>
    </row>
    <row r="11" spans="1:23" ht="12.95" customHeight="1" x14ac:dyDescent="0.2">
      <c r="A11" s="2"/>
      <c r="B11" s="2"/>
      <c r="C11" s="52"/>
      <c r="D11" s="11" t="s">
        <v>22</v>
      </c>
      <c r="E11" s="11" t="s">
        <v>51</v>
      </c>
      <c r="F11" s="11" t="s">
        <v>69</v>
      </c>
      <c r="G11" s="11" t="s">
        <v>83</v>
      </c>
      <c r="H11" s="11" t="s">
        <v>91</v>
      </c>
      <c r="I11" s="11" t="s">
        <v>96</v>
      </c>
      <c r="J11" s="11" t="s">
        <v>22</v>
      </c>
      <c r="K11" s="11" t="s">
        <v>51</v>
      </c>
      <c r="L11" s="11" t="s">
        <v>69</v>
      </c>
      <c r="M11" s="11" t="s">
        <v>83</v>
      </c>
      <c r="N11" s="11" t="s">
        <v>91</v>
      </c>
      <c r="O11" s="11" t="s">
        <v>96</v>
      </c>
      <c r="P11" s="11" t="s">
        <v>22</v>
      </c>
      <c r="Q11" s="11" t="s">
        <v>51</v>
      </c>
      <c r="R11" s="11" t="s">
        <v>69</v>
      </c>
      <c r="S11" s="11" t="s">
        <v>83</v>
      </c>
      <c r="T11" s="11" t="s">
        <v>91</v>
      </c>
      <c r="U11" s="11" t="s">
        <v>96</v>
      </c>
    </row>
    <row r="12" spans="1:23" ht="14.1" customHeight="1" x14ac:dyDescent="0.2">
      <c r="A12" s="43" t="s">
        <v>18</v>
      </c>
      <c r="B12" s="42" t="s">
        <v>1105</v>
      </c>
      <c r="C12" s="56" t="s">
        <v>22</v>
      </c>
      <c r="D12" s="37">
        <v>3992000</v>
      </c>
      <c r="E12" s="37">
        <v>3992000</v>
      </c>
      <c r="F12" s="37">
        <v>589000</v>
      </c>
      <c r="G12" s="37">
        <v>0</v>
      </c>
      <c r="H12" s="37">
        <v>4581000</v>
      </c>
      <c r="I12" s="37">
        <v>0</v>
      </c>
      <c r="J12" s="37">
        <v>3063000</v>
      </c>
      <c r="K12" s="37">
        <v>3063000</v>
      </c>
      <c r="L12" s="37">
        <v>405000</v>
      </c>
      <c r="M12" s="37">
        <v>0</v>
      </c>
      <c r="N12" s="37">
        <v>3468000</v>
      </c>
      <c r="O12" s="37">
        <v>0</v>
      </c>
      <c r="P12" s="37">
        <v>3080000</v>
      </c>
      <c r="Q12" s="37">
        <v>3080000</v>
      </c>
      <c r="R12" s="37">
        <v>420000</v>
      </c>
      <c r="S12" s="37">
        <v>0</v>
      </c>
      <c r="T12" s="37">
        <v>3500000</v>
      </c>
      <c r="U12" s="37">
        <v>0</v>
      </c>
    </row>
    <row r="13" spans="1:23" ht="14.1" customHeight="1" x14ac:dyDescent="0.2">
      <c r="A13" s="43" t="s">
        <v>18</v>
      </c>
      <c r="B13" s="42" t="s">
        <v>1104</v>
      </c>
      <c r="C13" s="56" t="s">
        <v>51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</row>
    <row r="14" spans="1:23" ht="14.1" customHeight="1" x14ac:dyDescent="0.2">
      <c r="A14" s="43" t="s">
        <v>18</v>
      </c>
      <c r="B14" s="42" t="s">
        <v>1102</v>
      </c>
      <c r="C14" s="56" t="s">
        <v>69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</row>
    <row r="15" spans="1:23" ht="14.1" customHeight="1" x14ac:dyDescent="0.2">
      <c r="A15" s="43" t="s">
        <v>18</v>
      </c>
      <c r="B15" s="42" t="s">
        <v>1103</v>
      </c>
      <c r="C15" s="56" t="s">
        <v>83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</row>
    <row r="16" spans="1:23" ht="14.1" customHeight="1" x14ac:dyDescent="0.2">
      <c r="A16" s="43" t="s">
        <v>18</v>
      </c>
      <c r="B16" s="42" t="s">
        <v>807</v>
      </c>
      <c r="C16" s="56" t="s">
        <v>91</v>
      </c>
      <c r="D16" s="37">
        <v>2215000</v>
      </c>
      <c r="E16" s="37">
        <v>2215000</v>
      </c>
      <c r="F16" s="37">
        <v>40000</v>
      </c>
      <c r="G16" s="37">
        <v>-3000</v>
      </c>
      <c r="H16" s="37">
        <v>2252000</v>
      </c>
      <c r="I16" s="37">
        <v>0</v>
      </c>
      <c r="J16" s="37">
        <v>1558000</v>
      </c>
      <c r="K16" s="37">
        <v>1558000</v>
      </c>
      <c r="L16" s="37">
        <v>16000</v>
      </c>
      <c r="M16" s="37">
        <v>-2000</v>
      </c>
      <c r="N16" s="37">
        <v>1572000</v>
      </c>
      <c r="O16" s="37">
        <v>0</v>
      </c>
      <c r="P16" s="37">
        <v>1543000</v>
      </c>
      <c r="Q16" s="37">
        <v>1543000</v>
      </c>
      <c r="R16" s="37">
        <v>12000</v>
      </c>
      <c r="S16" s="37">
        <v>-4000</v>
      </c>
      <c r="T16" s="37">
        <v>1551000</v>
      </c>
      <c r="U16" s="37">
        <v>0</v>
      </c>
    </row>
    <row r="17" spans="1:21" ht="14.1" customHeight="1" x14ac:dyDescent="0.2">
      <c r="A17" s="43" t="s">
        <v>18</v>
      </c>
      <c r="B17" s="42" t="s">
        <v>1097</v>
      </c>
      <c r="C17" s="56" t="s">
        <v>96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</row>
    <row r="18" spans="1:21" ht="14.1" customHeight="1" x14ac:dyDescent="0.2">
      <c r="A18" s="43" t="s">
        <v>18</v>
      </c>
      <c r="B18" s="42" t="s">
        <v>1098</v>
      </c>
      <c r="C18" s="56" t="s">
        <v>198</v>
      </c>
      <c r="D18" s="37">
        <v>802000</v>
      </c>
      <c r="E18" s="37">
        <v>802000</v>
      </c>
      <c r="F18" s="37">
        <v>63000</v>
      </c>
      <c r="G18" s="37">
        <v>0</v>
      </c>
      <c r="H18" s="37">
        <v>865000</v>
      </c>
      <c r="I18" s="37">
        <v>0</v>
      </c>
      <c r="J18" s="37">
        <v>1313000</v>
      </c>
      <c r="K18" s="37">
        <v>1313000</v>
      </c>
      <c r="L18" s="37">
        <v>59000</v>
      </c>
      <c r="M18" s="37">
        <v>-4000</v>
      </c>
      <c r="N18" s="37">
        <v>1368000</v>
      </c>
      <c r="O18" s="37">
        <v>0</v>
      </c>
      <c r="P18" s="37">
        <v>822000</v>
      </c>
      <c r="Q18" s="37">
        <v>822000</v>
      </c>
      <c r="R18" s="37">
        <v>31000</v>
      </c>
      <c r="S18" s="37">
        <v>-2000</v>
      </c>
      <c r="T18" s="37">
        <v>851000</v>
      </c>
      <c r="U18" s="37">
        <v>0</v>
      </c>
    </row>
    <row r="19" spans="1:21" ht="14.1" customHeight="1" x14ac:dyDescent="0.2">
      <c r="A19" s="43" t="s">
        <v>18</v>
      </c>
      <c r="B19" s="42" t="s">
        <v>976</v>
      </c>
      <c r="C19" s="56" t="s">
        <v>199</v>
      </c>
      <c r="D19" s="37">
        <v>7009000</v>
      </c>
      <c r="E19" s="37">
        <v>7009000</v>
      </c>
      <c r="F19" s="37">
        <v>692000</v>
      </c>
      <c r="G19" s="37">
        <v>-3000</v>
      </c>
      <c r="H19" s="37">
        <v>7698000</v>
      </c>
      <c r="I19" s="37">
        <v>0</v>
      </c>
      <c r="J19" s="37">
        <v>5934000</v>
      </c>
      <c r="K19" s="37">
        <v>5934000</v>
      </c>
      <c r="L19" s="37">
        <v>480000</v>
      </c>
      <c r="M19" s="37">
        <v>-6000</v>
      </c>
      <c r="N19" s="37">
        <v>6408000</v>
      </c>
      <c r="O19" s="37">
        <v>0</v>
      </c>
      <c r="P19" s="37">
        <v>5445000</v>
      </c>
      <c r="Q19" s="37">
        <v>5445000</v>
      </c>
      <c r="R19" s="37">
        <v>463000</v>
      </c>
      <c r="S19" s="37">
        <v>-6000</v>
      </c>
      <c r="T19" s="37">
        <v>5902000</v>
      </c>
      <c r="U19" s="37">
        <v>0</v>
      </c>
    </row>
    <row r="20" spans="1:21" ht="14.1" customHeight="1" x14ac:dyDescent="0.2">
      <c r="A20" s="43" t="s">
        <v>515</v>
      </c>
      <c r="B20" s="42" t="s">
        <v>1105</v>
      </c>
      <c r="C20" s="56" t="s">
        <v>227</v>
      </c>
      <c r="D20" s="37">
        <v>32976000</v>
      </c>
      <c r="E20" s="37">
        <v>31818000</v>
      </c>
      <c r="F20" s="37">
        <v>1164000</v>
      </c>
      <c r="G20" s="37">
        <v>-6000</v>
      </c>
      <c r="H20" s="37">
        <v>32976000</v>
      </c>
      <c r="I20" s="38"/>
      <c r="J20" s="37">
        <v>36385000</v>
      </c>
      <c r="K20" s="37">
        <v>35738000</v>
      </c>
      <c r="L20" s="37">
        <v>647000</v>
      </c>
      <c r="M20" s="37">
        <v>0</v>
      </c>
      <c r="N20" s="37">
        <v>36385000</v>
      </c>
      <c r="O20" s="38"/>
      <c r="P20" s="37">
        <v>33132000</v>
      </c>
      <c r="Q20" s="37">
        <v>32393000</v>
      </c>
      <c r="R20" s="37">
        <v>739000</v>
      </c>
      <c r="S20" s="37">
        <v>0</v>
      </c>
      <c r="T20" s="37">
        <v>33132000</v>
      </c>
      <c r="U20" s="38"/>
    </row>
    <row r="21" spans="1:21" ht="14.1" customHeight="1" x14ac:dyDescent="0.2">
      <c r="A21" s="43" t="s">
        <v>515</v>
      </c>
      <c r="B21" s="42" t="s">
        <v>1104</v>
      </c>
      <c r="C21" s="56" t="s">
        <v>23</v>
      </c>
      <c r="D21" s="37">
        <v>20795000</v>
      </c>
      <c r="E21" s="37">
        <v>20664000</v>
      </c>
      <c r="F21" s="37">
        <v>141000</v>
      </c>
      <c r="G21" s="37">
        <v>-10000</v>
      </c>
      <c r="H21" s="37">
        <v>20795000</v>
      </c>
      <c r="I21" s="38"/>
      <c r="J21" s="37">
        <v>15383000</v>
      </c>
      <c r="K21" s="37">
        <v>15316000</v>
      </c>
      <c r="L21" s="37">
        <v>73000</v>
      </c>
      <c r="M21" s="37">
        <v>-6000</v>
      </c>
      <c r="N21" s="37">
        <v>15383000</v>
      </c>
      <c r="O21" s="38"/>
      <c r="P21" s="37">
        <v>18121000</v>
      </c>
      <c r="Q21" s="37">
        <v>18069000</v>
      </c>
      <c r="R21" s="37">
        <v>64000</v>
      </c>
      <c r="S21" s="37">
        <v>-12000</v>
      </c>
      <c r="T21" s="37">
        <v>18121000</v>
      </c>
      <c r="U21" s="38"/>
    </row>
    <row r="22" spans="1:21" ht="14.1" customHeight="1" x14ac:dyDescent="0.2">
      <c r="A22" s="43" t="s">
        <v>515</v>
      </c>
      <c r="B22" s="42" t="s">
        <v>1102</v>
      </c>
      <c r="C22" s="56" t="s">
        <v>29</v>
      </c>
      <c r="D22" s="37">
        <v>68000</v>
      </c>
      <c r="E22" s="37">
        <v>65000</v>
      </c>
      <c r="F22" s="37">
        <v>3000</v>
      </c>
      <c r="G22" s="37">
        <v>0</v>
      </c>
      <c r="H22" s="37">
        <v>68000</v>
      </c>
      <c r="I22" s="38"/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8"/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8"/>
    </row>
    <row r="23" spans="1:21" ht="14.1" customHeight="1" x14ac:dyDescent="0.2">
      <c r="A23" s="43" t="s">
        <v>515</v>
      </c>
      <c r="B23" s="42" t="s">
        <v>1103</v>
      </c>
      <c r="C23" s="56" t="s">
        <v>33</v>
      </c>
      <c r="D23" s="37">
        <v>9488000</v>
      </c>
      <c r="E23" s="37">
        <v>9261000</v>
      </c>
      <c r="F23" s="37">
        <v>236000</v>
      </c>
      <c r="G23" s="37">
        <v>-9000</v>
      </c>
      <c r="H23" s="37">
        <v>9488000</v>
      </c>
      <c r="I23" s="38"/>
      <c r="J23" s="37">
        <v>9832000</v>
      </c>
      <c r="K23" s="37">
        <v>9727000</v>
      </c>
      <c r="L23" s="37">
        <v>110000</v>
      </c>
      <c r="M23" s="37">
        <v>-5000</v>
      </c>
      <c r="N23" s="37">
        <v>9832000</v>
      </c>
      <c r="O23" s="38"/>
      <c r="P23" s="37">
        <v>9597000</v>
      </c>
      <c r="Q23" s="37">
        <v>9476000</v>
      </c>
      <c r="R23" s="37">
        <v>124000</v>
      </c>
      <c r="S23" s="37">
        <v>-3000</v>
      </c>
      <c r="T23" s="37">
        <v>9597000</v>
      </c>
      <c r="U23" s="38"/>
    </row>
    <row r="24" spans="1:21" ht="14.1" customHeight="1" x14ac:dyDescent="0.2">
      <c r="A24" s="43" t="s">
        <v>515</v>
      </c>
      <c r="B24" s="42" t="s">
        <v>807</v>
      </c>
      <c r="C24" s="56" t="s">
        <v>40</v>
      </c>
      <c r="D24" s="37">
        <v>7528000</v>
      </c>
      <c r="E24" s="37">
        <v>7428000</v>
      </c>
      <c r="F24" s="37">
        <v>119000</v>
      </c>
      <c r="G24" s="37">
        <v>-19000</v>
      </c>
      <c r="H24" s="37">
        <v>7528000</v>
      </c>
      <c r="I24" s="38"/>
      <c r="J24" s="37">
        <v>7713000</v>
      </c>
      <c r="K24" s="37">
        <v>7671000</v>
      </c>
      <c r="L24" s="37">
        <v>48000</v>
      </c>
      <c r="M24" s="37">
        <v>-6000</v>
      </c>
      <c r="N24" s="37">
        <v>7713000</v>
      </c>
      <c r="O24" s="38"/>
      <c r="P24" s="37">
        <v>7748000</v>
      </c>
      <c r="Q24" s="37">
        <v>7716000</v>
      </c>
      <c r="R24" s="37">
        <v>45000</v>
      </c>
      <c r="S24" s="37">
        <v>-13000</v>
      </c>
      <c r="T24" s="37">
        <v>7748000</v>
      </c>
      <c r="U24" s="38"/>
    </row>
    <row r="25" spans="1:21" ht="14.1" customHeight="1" x14ac:dyDescent="0.2">
      <c r="A25" s="43" t="s">
        <v>515</v>
      </c>
      <c r="B25" s="42" t="s">
        <v>1097</v>
      </c>
      <c r="C25" s="56" t="s">
        <v>43</v>
      </c>
      <c r="D25" s="37">
        <v>202000</v>
      </c>
      <c r="E25" s="37">
        <v>194000</v>
      </c>
      <c r="F25" s="37">
        <v>10000</v>
      </c>
      <c r="G25" s="37">
        <v>-2000</v>
      </c>
      <c r="H25" s="37">
        <v>202000</v>
      </c>
      <c r="I25" s="38"/>
      <c r="J25" s="37">
        <v>128000</v>
      </c>
      <c r="K25" s="37">
        <v>130000</v>
      </c>
      <c r="L25" s="37">
        <v>4000</v>
      </c>
      <c r="M25" s="37">
        <v>-6000</v>
      </c>
      <c r="N25" s="37">
        <v>128000</v>
      </c>
      <c r="O25" s="38"/>
      <c r="P25" s="37">
        <v>140000</v>
      </c>
      <c r="Q25" s="37">
        <v>142000</v>
      </c>
      <c r="R25" s="37">
        <v>1000</v>
      </c>
      <c r="S25" s="37">
        <v>-3000</v>
      </c>
      <c r="T25" s="37">
        <v>140000</v>
      </c>
      <c r="U25" s="38"/>
    </row>
    <row r="26" spans="1:21" ht="14.1" customHeight="1" x14ac:dyDescent="0.2">
      <c r="A26" s="43" t="s">
        <v>515</v>
      </c>
      <c r="B26" s="42" t="s">
        <v>1098</v>
      </c>
      <c r="C26" s="56" t="s">
        <v>45</v>
      </c>
      <c r="D26" s="37">
        <v>6286000</v>
      </c>
      <c r="E26" s="37">
        <v>5910000</v>
      </c>
      <c r="F26" s="37">
        <v>383000</v>
      </c>
      <c r="G26" s="37">
        <v>-7000</v>
      </c>
      <c r="H26" s="37">
        <v>6286000</v>
      </c>
      <c r="I26" s="38"/>
      <c r="J26" s="37">
        <v>3133000</v>
      </c>
      <c r="K26" s="37">
        <v>2987000</v>
      </c>
      <c r="L26" s="37">
        <v>147000</v>
      </c>
      <c r="M26" s="37">
        <v>-1000</v>
      </c>
      <c r="N26" s="37">
        <v>3133000</v>
      </c>
      <c r="O26" s="38"/>
      <c r="P26" s="37">
        <v>3530000</v>
      </c>
      <c r="Q26" s="37">
        <v>3382000</v>
      </c>
      <c r="R26" s="37">
        <v>150000</v>
      </c>
      <c r="S26" s="37">
        <v>-2000</v>
      </c>
      <c r="T26" s="37">
        <v>3530000</v>
      </c>
      <c r="U26" s="38"/>
    </row>
    <row r="27" spans="1:21" ht="14.1" customHeight="1" x14ac:dyDescent="0.2">
      <c r="A27" s="43" t="s">
        <v>515</v>
      </c>
      <c r="B27" s="42" t="s">
        <v>974</v>
      </c>
      <c r="C27" s="56" t="s">
        <v>46</v>
      </c>
      <c r="D27" s="37">
        <v>77343000</v>
      </c>
      <c r="E27" s="37">
        <v>75340000</v>
      </c>
      <c r="F27" s="37">
        <v>2056000</v>
      </c>
      <c r="G27" s="37">
        <v>-53000</v>
      </c>
      <c r="H27" s="37">
        <v>77343000</v>
      </c>
      <c r="I27" s="38"/>
      <c r="J27" s="37">
        <v>72574000</v>
      </c>
      <c r="K27" s="37">
        <v>71569000</v>
      </c>
      <c r="L27" s="37">
        <v>1029000</v>
      </c>
      <c r="M27" s="37">
        <v>-24000</v>
      </c>
      <c r="N27" s="37">
        <v>72574000</v>
      </c>
      <c r="O27" s="38"/>
      <c r="P27" s="37">
        <v>72268000</v>
      </c>
      <c r="Q27" s="37">
        <v>71178000</v>
      </c>
      <c r="R27" s="37">
        <v>1123000</v>
      </c>
      <c r="S27" s="37">
        <v>-33000</v>
      </c>
      <c r="T27" s="37">
        <v>72268000</v>
      </c>
      <c r="U27" s="38"/>
    </row>
    <row r="28" spans="1:21" ht="43.5" customHeight="1" x14ac:dyDescent="0.2">
      <c r="A28" s="42" t="s">
        <v>693</v>
      </c>
      <c r="B28" s="42"/>
      <c r="C28" s="56" t="s">
        <v>47</v>
      </c>
      <c r="D28" s="37">
        <v>4024000</v>
      </c>
      <c r="E28" s="37">
        <v>3921000</v>
      </c>
      <c r="F28" s="37">
        <v>164000</v>
      </c>
      <c r="G28" s="37">
        <v>-61000</v>
      </c>
      <c r="H28" s="37">
        <v>4024000</v>
      </c>
      <c r="I28" s="37"/>
      <c r="J28" s="37">
        <v>3274000</v>
      </c>
      <c r="K28" s="37">
        <v>3290000</v>
      </c>
      <c r="L28" s="37">
        <v>45000</v>
      </c>
      <c r="M28" s="37">
        <v>-61000</v>
      </c>
      <c r="N28" s="37">
        <v>3274000</v>
      </c>
      <c r="O28" s="37"/>
      <c r="P28" s="37">
        <v>3712000</v>
      </c>
      <c r="Q28" s="37">
        <v>3656000</v>
      </c>
      <c r="R28" s="37">
        <v>100000</v>
      </c>
      <c r="S28" s="37">
        <v>-44000</v>
      </c>
      <c r="T28" s="37">
        <v>3712000</v>
      </c>
      <c r="U28" s="37"/>
    </row>
    <row r="29" spans="1:21" ht="40.5" customHeight="1" x14ac:dyDescent="0.2">
      <c r="A29" s="42" t="s">
        <v>832</v>
      </c>
      <c r="B29" s="42"/>
      <c r="C29" s="56" t="s">
        <v>49</v>
      </c>
      <c r="D29" s="37"/>
      <c r="E29" s="37"/>
      <c r="F29" s="37"/>
      <c r="G29" s="37"/>
      <c r="H29" s="37">
        <v>1397000</v>
      </c>
      <c r="I29" s="37"/>
      <c r="J29" s="37"/>
      <c r="K29" s="37"/>
      <c r="L29" s="37"/>
      <c r="M29" s="37"/>
      <c r="N29" s="37">
        <v>1162000</v>
      </c>
      <c r="O29" s="37"/>
      <c r="P29" s="37"/>
      <c r="Q29" s="37"/>
      <c r="R29" s="37"/>
      <c r="S29" s="37"/>
      <c r="T29" s="37">
        <v>1317000</v>
      </c>
      <c r="U29" s="37"/>
    </row>
    <row r="30" spans="1:21" ht="14.1" customHeight="1" x14ac:dyDescent="0.2">
      <c r="A30" s="42"/>
      <c r="B30" s="42" t="s">
        <v>945</v>
      </c>
      <c r="C30" s="56" t="s">
        <v>50</v>
      </c>
      <c r="D30" s="37">
        <v>88376000</v>
      </c>
      <c r="E30" s="37">
        <v>86270000</v>
      </c>
      <c r="F30" s="37">
        <v>2912000</v>
      </c>
      <c r="G30" s="37">
        <v>-117000</v>
      </c>
      <c r="H30" s="37">
        <v>89065000</v>
      </c>
      <c r="I30" s="37"/>
      <c r="J30" s="37">
        <v>81782000</v>
      </c>
      <c r="K30" s="37">
        <v>80793000</v>
      </c>
      <c r="L30" s="37">
        <v>1554000</v>
      </c>
      <c r="M30" s="37">
        <v>-91000</v>
      </c>
      <c r="N30" s="37">
        <v>82256000</v>
      </c>
      <c r="O30" s="37"/>
      <c r="P30" s="37">
        <v>81425000</v>
      </c>
      <c r="Q30" s="37">
        <v>80279000</v>
      </c>
      <c r="R30" s="37">
        <v>1686000</v>
      </c>
      <c r="S30" s="37">
        <v>-83000</v>
      </c>
      <c r="T30" s="37">
        <v>81882000</v>
      </c>
      <c r="U30" s="37"/>
    </row>
    <row r="31" spans="1:21" ht="14.1" customHeight="1" x14ac:dyDescent="0.2">
      <c r="A31" s="43" t="s">
        <v>20</v>
      </c>
      <c r="B31" s="42" t="s">
        <v>1105</v>
      </c>
      <c r="C31" s="56" t="s">
        <v>52</v>
      </c>
      <c r="D31" s="37">
        <v>5813000</v>
      </c>
      <c r="E31" s="37">
        <v>5817000</v>
      </c>
      <c r="F31" s="37">
        <v>2000</v>
      </c>
      <c r="G31" s="37">
        <v>-6000</v>
      </c>
      <c r="H31" s="37">
        <v>5813000</v>
      </c>
      <c r="I31" s="38"/>
      <c r="J31" s="37">
        <v>3243000</v>
      </c>
      <c r="K31" s="37">
        <v>3214000</v>
      </c>
      <c r="L31" s="37">
        <v>30000</v>
      </c>
      <c r="M31" s="37">
        <v>-1000</v>
      </c>
      <c r="N31" s="37">
        <v>3243000</v>
      </c>
      <c r="O31" s="38"/>
      <c r="P31" s="37">
        <v>2715000</v>
      </c>
      <c r="Q31" s="37">
        <v>2699000</v>
      </c>
      <c r="R31" s="37">
        <v>16000</v>
      </c>
      <c r="S31" s="37">
        <v>0</v>
      </c>
      <c r="T31" s="37">
        <v>2715000</v>
      </c>
      <c r="U31" s="38"/>
    </row>
    <row r="32" spans="1:21" ht="14.1" customHeight="1" x14ac:dyDescent="0.2">
      <c r="A32" s="43" t="s">
        <v>20</v>
      </c>
      <c r="B32" s="42" t="s">
        <v>1104</v>
      </c>
      <c r="C32" s="56" t="s">
        <v>55</v>
      </c>
      <c r="D32" s="37">
        <v>250000</v>
      </c>
      <c r="E32" s="37">
        <v>208000</v>
      </c>
      <c r="F32" s="37">
        <v>42000</v>
      </c>
      <c r="G32" s="37">
        <v>0</v>
      </c>
      <c r="H32" s="37">
        <v>250000</v>
      </c>
      <c r="I32" s="38"/>
      <c r="J32" s="37">
        <v>81000</v>
      </c>
      <c r="K32" s="37">
        <v>80000</v>
      </c>
      <c r="L32" s="37">
        <v>1000</v>
      </c>
      <c r="M32" s="37">
        <v>0</v>
      </c>
      <c r="N32" s="37">
        <v>81000</v>
      </c>
      <c r="O32" s="38"/>
      <c r="P32" s="37">
        <v>213000</v>
      </c>
      <c r="Q32" s="37">
        <v>214000</v>
      </c>
      <c r="R32" s="37">
        <v>1000</v>
      </c>
      <c r="S32" s="37">
        <v>-2000</v>
      </c>
      <c r="T32" s="37">
        <v>213000</v>
      </c>
      <c r="U32" s="38"/>
    </row>
    <row r="33" spans="1:21" ht="14.1" customHeight="1" x14ac:dyDescent="0.2">
      <c r="A33" s="43" t="s">
        <v>20</v>
      </c>
      <c r="B33" s="42" t="s">
        <v>1102</v>
      </c>
      <c r="C33" s="56" t="s">
        <v>56</v>
      </c>
      <c r="D33" s="37">
        <v>336000</v>
      </c>
      <c r="E33" s="37">
        <v>335000</v>
      </c>
      <c r="F33" s="37">
        <v>2000</v>
      </c>
      <c r="G33" s="37">
        <v>-1000</v>
      </c>
      <c r="H33" s="37">
        <v>336000</v>
      </c>
      <c r="I33" s="38"/>
      <c r="J33" s="37">
        <v>71000</v>
      </c>
      <c r="K33" s="37">
        <v>69000</v>
      </c>
      <c r="L33" s="37">
        <v>2000</v>
      </c>
      <c r="M33" s="37">
        <v>0</v>
      </c>
      <c r="N33" s="37">
        <v>71000</v>
      </c>
      <c r="O33" s="38"/>
      <c r="P33" s="37">
        <v>101000</v>
      </c>
      <c r="Q33" s="37">
        <v>100000</v>
      </c>
      <c r="R33" s="37">
        <v>1000</v>
      </c>
      <c r="S33" s="37">
        <v>0</v>
      </c>
      <c r="T33" s="37">
        <v>101000</v>
      </c>
      <c r="U33" s="38"/>
    </row>
    <row r="34" spans="1:21" ht="14.1" customHeight="1" x14ac:dyDescent="0.2">
      <c r="A34" s="43" t="s">
        <v>20</v>
      </c>
      <c r="B34" s="42" t="s">
        <v>1103</v>
      </c>
      <c r="C34" s="56" t="s">
        <v>58</v>
      </c>
      <c r="D34" s="37">
        <v>149000</v>
      </c>
      <c r="E34" s="37">
        <v>152000</v>
      </c>
      <c r="F34" s="37">
        <v>3000</v>
      </c>
      <c r="G34" s="37">
        <v>-6000</v>
      </c>
      <c r="H34" s="37">
        <v>149000</v>
      </c>
      <c r="I34" s="38"/>
      <c r="J34" s="37">
        <v>190000</v>
      </c>
      <c r="K34" s="37">
        <v>185000</v>
      </c>
      <c r="L34" s="37">
        <v>5000</v>
      </c>
      <c r="M34" s="37">
        <v>0</v>
      </c>
      <c r="N34" s="37">
        <v>190000</v>
      </c>
      <c r="O34" s="38"/>
      <c r="P34" s="37">
        <v>201000</v>
      </c>
      <c r="Q34" s="37">
        <v>194000</v>
      </c>
      <c r="R34" s="37">
        <v>7000</v>
      </c>
      <c r="S34" s="37">
        <v>0</v>
      </c>
      <c r="T34" s="37">
        <v>201000</v>
      </c>
      <c r="U34" s="38"/>
    </row>
    <row r="35" spans="1:21" ht="14.1" customHeight="1" x14ac:dyDescent="0.2">
      <c r="A35" s="43" t="s">
        <v>20</v>
      </c>
      <c r="B35" s="42" t="s">
        <v>807</v>
      </c>
      <c r="C35" s="56" t="s">
        <v>60</v>
      </c>
      <c r="D35" s="37">
        <v>93000</v>
      </c>
      <c r="E35" s="37">
        <v>98000</v>
      </c>
      <c r="F35" s="37">
        <v>1000</v>
      </c>
      <c r="G35" s="37">
        <v>-6000</v>
      </c>
      <c r="H35" s="37">
        <v>93000</v>
      </c>
      <c r="I35" s="38"/>
      <c r="J35" s="37">
        <v>183000</v>
      </c>
      <c r="K35" s="37">
        <v>181000</v>
      </c>
      <c r="L35" s="37">
        <v>2000</v>
      </c>
      <c r="M35" s="37">
        <v>0</v>
      </c>
      <c r="N35" s="37">
        <v>183000</v>
      </c>
      <c r="O35" s="38"/>
      <c r="P35" s="37">
        <v>154000</v>
      </c>
      <c r="Q35" s="37">
        <v>153000</v>
      </c>
      <c r="R35" s="37">
        <v>1000</v>
      </c>
      <c r="S35" s="37">
        <v>0</v>
      </c>
      <c r="T35" s="37">
        <v>154000</v>
      </c>
      <c r="U35" s="38"/>
    </row>
    <row r="36" spans="1:21" ht="14.1" customHeight="1" x14ac:dyDescent="0.2">
      <c r="A36" s="43" t="s">
        <v>20</v>
      </c>
      <c r="B36" s="42" t="s">
        <v>1097</v>
      </c>
      <c r="C36" s="56" t="s">
        <v>61</v>
      </c>
      <c r="D36" s="37">
        <v>59000</v>
      </c>
      <c r="E36" s="37">
        <v>58000</v>
      </c>
      <c r="F36" s="37">
        <v>1000</v>
      </c>
      <c r="G36" s="37">
        <v>0</v>
      </c>
      <c r="H36" s="37">
        <v>59000</v>
      </c>
      <c r="I36" s="38"/>
      <c r="J36" s="37">
        <v>64000</v>
      </c>
      <c r="K36" s="37">
        <v>63000</v>
      </c>
      <c r="L36" s="37">
        <v>1000</v>
      </c>
      <c r="M36" s="37">
        <v>0</v>
      </c>
      <c r="N36" s="37">
        <v>64000</v>
      </c>
      <c r="O36" s="38"/>
      <c r="P36" s="37">
        <v>53000</v>
      </c>
      <c r="Q36" s="37">
        <v>52000</v>
      </c>
      <c r="R36" s="37">
        <v>1000</v>
      </c>
      <c r="S36" s="37">
        <v>0</v>
      </c>
      <c r="T36" s="37">
        <v>53000</v>
      </c>
      <c r="U36" s="38"/>
    </row>
    <row r="37" spans="1:21" ht="14.1" customHeight="1" x14ac:dyDescent="0.2">
      <c r="A37" s="43" t="s">
        <v>20</v>
      </c>
      <c r="B37" s="42" t="s">
        <v>1098</v>
      </c>
      <c r="C37" s="56" t="s">
        <v>62</v>
      </c>
      <c r="D37" s="37">
        <v>64000</v>
      </c>
      <c r="E37" s="37">
        <v>65000</v>
      </c>
      <c r="F37" s="37">
        <v>0</v>
      </c>
      <c r="G37" s="37">
        <v>-1000</v>
      </c>
      <c r="H37" s="37">
        <v>64000</v>
      </c>
      <c r="I37" s="38"/>
      <c r="J37" s="37">
        <v>148000</v>
      </c>
      <c r="K37" s="37">
        <v>146000</v>
      </c>
      <c r="L37" s="37">
        <v>3000</v>
      </c>
      <c r="M37" s="37">
        <v>-1000</v>
      </c>
      <c r="N37" s="37">
        <v>148000</v>
      </c>
      <c r="O37" s="38"/>
      <c r="P37" s="37">
        <v>87000</v>
      </c>
      <c r="Q37" s="37">
        <v>87000</v>
      </c>
      <c r="R37" s="37">
        <v>1000</v>
      </c>
      <c r="S37" s="37">
        <v>-1000</v>
      </c>
      <c r="T37" s="37">
        <v>87000</v>
      </c>
      <c r="U37" s="38"/>
    </row>
    <row r="38" spans="1:21" ht="14.1" customHeight="1" x14ac:dyDescent="0.2">
      <c r="A38" s="43" t="s">
        <v>20</v>
      </c>
      <c r="B38" s="42" t="s">
        <v>975</v>
      </c>
      <c r="C38" s="56" t="s">
        <v>65</v>
      </c>
      <c r="D38" s="37">
        <v>6764000</v>
      </c>
      <c r="E38" s="37">
        <v>6733000</v>
      </c>
      <c r="F38" s="37">
        <v>51000</v>
      </c>
      <c r="G38" s="37">
        <v>-20000</v>
      </c>
      <c r="H38" s="37">
        <v>6764000</v>
      </c>
      <c r="I38" s="38"/>
      <c r="J38" s="37">
        <v>3980000</v>
      </c>
      <c r="K38" s="37">
        <v>3938000</v>
      </c>
      <c r="L38" s="37">
        <v>44000</v>
      </c>
      <c r="M38" s="37">
        <v>-2000</v>
      </c>
      <c r="N38" s="37">
        <v>3980000</v>
      </c>
      <c r="O38" s="38"/>
      <c r="P38" s="37">
        <v>3524000</v>
      </c>
      <c r="Q38" s="37">
        <v>3499000</v>
      </c>
      <c r="R38" s="37">
        <v>28000</v>
      </c>
      <c r="S38" s="37">
        <v>-3000</v>
      </c>
      <c r="T38" s="37">
        <v>3524000</v>
      </c>
      <c r="U38" s="38"/>
    </row>
    <row r="39" spans="1:21" ht="14.1" customHeight="1" x14ac:dyDescent="0.2">
      <c r="A39" s="43" t="s">
        <v>20</v>
      </c>
      <c r="B39" s="42" t="s">
        <v>984</v>
      </c>
      <c r="C39" s="56" t="s">
        <v>67</v>
      </c>
      <c r="D39" s="37">
        <v>24000</v>
      </c>
      <c r="E39" s="37">
        <v>21000</v>
      </c>
      <c r="F39" s="37">
        <v>3000</v>
      </c>
      <c r="G39" s="37">
        <v>0</v>
      </c>
      <c r="H39" s="37">
        <v>24000</v>
      </c>
      <c r="I39" s="38"/>
      <c r="J39" s="37">
        <v>19000</v>
      </c>
      <c r="K39" s="37">
        <v>19000</v>
      </c>
      <c r="L39" s="37">
        <v>0</v>
      </c>
      <c r="M39" s="37">
        <v>0</v>
      </c>
      <c r="N39" s="37">
        <v>19000</v>
      </c>
      <c r="O39" s="38"/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8"/>
    </row>
    <row r="40" spans="1:21" ht="14.1" customHeight="1" x14ac:dyDescent="0.2">
      <c r="A40" s="43" t="s">
        <v>20</v>
      </c>
      <c r="B40" s="42" t="s">
        <v>831</v>
      </c>
      <c r="C40" s="56" t="s">
        <v>68</v>
      </c>
      <c r="D40" s="38"/>
      <c r="E40" s="38"/>
      <c r="F40" s="38"/>
      <c r="G40" s="38"/>
      <c r="H40" s="37">
        <v>0</v>
      </c>
      <c r="I40" s="38"/>
      <c r="J40" s="38"/>
      <c r="K40" s="38"/>
      <c r="L40" s="38"/>
      <c r="M40" s="38"/>
      <c r="N40" s="37">
        <v>0</v>
      </c>
      <c r="O40" s="38"/>
      <c r="P40" s="38"/>
      <c r="Q40" s="38"/>
      <c r="R40" s="38"/>
      <c r="S40" s="38"/>
      <c r="T40" s="37">
        <v>0</v>
      </c>
      <c r="U40" s="38"/>
    </row>
    <row r="41" spans="1:21" ht="14.1" customHeight="1" x14ac:dyDescent="0.2">
      <c r="A41" s="43" t="s">
        <v>20</v>
      </c>
      <c r="B41" s="42" t="s">
        <v>1017</v>
      </c>
      <c r="C41" s="56" t="s">
        <v>70</v>
      </c>
      <c r="D41" s="37">
        <v>6788000</v>
      </c>
      <c r="E41" s="37">
        <v>6754000</v>
      </c>
      <c r="F41" s="37">
        <v>54000</v>
      </c>
      <c r="G41" s="37">
        <v>-20000</v>
      </c>
      <c r="H41" s="37">
        <v>6788000</v>
      </c>
      <c r="I41" s="38"/>
      <c r="J41" s="37">
        <v>3999000</v>
      </c>
      <c r="K41" s="37">
        <v>3957000</v>
      </c>
      <c r="L41" s="37">
        <v>44000</v>
      </c>
      <c r="M41" s="37">
        <v>-2000</v>
      </c>
      <c r="N41" s="37">
        <v>3999000</v>
      </c>
      <c r="O41" s="38"/>
      <c r="P41" s="37">
        <v>3524000</v>
      </c>
      <c r="Q41" s="37">
        <v>3499000</v>
      </c>
      <c r="R41" s="37">
        <v>28000</v>
      </c>
      <c r="S41" s="37">
        <v>-3000</v>
      </c>
      <c r="T41" s="37">
        <v>3524000</v>
      </c>
      <c r="U41" s="38"/>
    </row>
    <row r="42" spans="1:21" ht="14.1" customHeight="1" x14ac:dyDescent="0.2">
      <c r="A42" s="43" t="s">
        <v>20</v>
      </c>
      <c r="B42" s="42" t="s">
        <v>833</v>
      </c>
      <c r="C42" s="56" t="s">
        <v>71</v>
      </c>
      <c r="D42" s="38"/>
      <c r="E42" s="38"/>
      <c r="F42" s="38"/>
      <c r="G42" s="38"/>
      <c r="H42" s="37">
        <v>0</v>
      </c>
      <c r="I42" s="38"/>
      <c r="J42" s="38"/>
      <c r="K42" s="38"/>
      <c r="L42" s="38"/>
      <c r="M42" s="38"/>
      <c r="N42" s="37">
        <v>0</v>
      </c>
      <c r="O42" s="38"/>
      <c r="P42" s="38"/>
      <c r="Q42" s="38"/>
      <c r="R42" s="38"/>
      <c r="S42" s="38"/>
      <c r="T42" s="37">
        <v>0</v>
      </c>
      <c r="U42" s="38"/>
    </row>
    <row r="43" spans="1:21" ht="14.1" customHeight="1" x14ac:dyDescent="0.2">
      <c r="A43" s="42" t="s">
        <v>1018</v>
      </c>
      <c r="B43" s="42"/>
      <c r="C43" s="56" t="s">
        <v>73</v>
      </c>
      <c r="D43" s="37">
        <v>95164000</v>
      </c>
      <c r="E43" s="37">
        <v>93024000</v>
      </c>
      <c r="F43" s="38"/>
      <c r="G43" s="38"/>
      <c r="H43" s="37">
        <v>95853000</v>
      </c>
      <c r="I43" s="38"/>
      <c r="J43" s="37">
        <v>85781000</v>
      </c>
      <c r="K43" s="37">
        <v>84750000</v>
      </c>
      <c r="L43" s="38"/>
      <c r="M43" s="38"/>
      <c r="N43" s="37">
        <v>86255000</v>
      </c>
      <c r="O43" s="38"/>
      <c r="P43" s="37">
        <v>84949000</v>
      </c>
      <c r="Q43" s="37">
        <v>83778000</v>
      </c>
      <c r="R43" s="38"/>
      <c r="S43" s="38"/>
      <c r="T43" s="37">
        <v>85406000</v>
      </c>
      <c r="U43" s="38"/>
    </row>
    <row r="44" spans="1:21" ht="14.1" customHeight="1" x14ac:dyDescent="0.2">
      <c r="A44" s="42" t="s">
        <v>11</v>
      </c>
      <c r="B44" s="42"/>
      <c r="C44" s="56" t="s">
        <v>74</v>
      </c>
      <c r="D44" s="38"/>
      <c r="E44" s="38"/>
      <c r="F44" s="38"/>
      <c r="G44" s="38"/>
      <c r="H44" s="37">
        <v>1397000</v>
      </c>
      <c r="I44" s="38"/>
      <c r="J44" s="38"/>
      <c r="K44" s="38"/>
      <c r="L44" s="38"/>
      <c r="M44" s="38"/>
      <c r="N44" s="37">
        <v>1162000</v>
      </c>
      <c r="O44" s="38"/>
      <c r="P44" s="38"/>
      <c r="Q44" s="38"/>
      <c r="R44" s="38"/>
      <c r="S44" s="38"/>
      <c r="T44" s="37">
        <v>1317000</v>
      </c>
      <c r="U44" s="38"/>
    </row>
    <row r="45" spans="1:21" ht="14.1" customHeight="1" x14ac:dyDescent="0.2">
      <c r="A45" s="43" t="s">
        <v>243</v>
      </c>
      <c r="B45" s="42" t="s">
        <v>1101</v>
      </c>
      <c r="C45" s="56" t="s">
        <v>75</v>
      </c>
      <c r="D45" s="37">
        <v>0</v>
      </c>
      <c r="E45" s="37">
        <v>0</v>
      </c>
      <c r="F45" s="38"/>
      <c r="G45" s="38"/>
      <c r="H45" s="37">
        <v>0</v>
      </c>
      <c r="I45" s="38"/>
      <c r="J45" s="37">
        <v>0</v>
      </c>
      <c r="K45" s="37">
        <v>0</v>
      </c>
      <c r="L45" s="38"/>
      <c r="M45" s="38"/>
      <c r="N45" s="37">
        <v>0</v>
      </c>
      <c r="O45" s="38"/>
      <c r="P45" s="37">
        <v>0</v>
      </c>
      <c r="Q45" s="37">
        <v>0</v>
      </c>
      <c r="R45" s="38"/>
      <c r="S45" s="38"/>
      <c r="T45" s="37">
        <v>0</v>
      </c>
      <c r="U45" s="38"/>
    </row>
    <row r="46" spans="1:21" ht="14.1" customHeight="1" x14ac:dyDescent="0.2">
      <c r="A46" s="43" t="s">
        <v>243</v>
      </c>
      <c r="B46" s="42" t="s">
        <v>1100</v>
      </c>
      <c r="C46" s="56" t="s">
        <v>77</v>
      </c>
      <c r="D46" s="37">
        <v>0</v>
      </c>
      <c r="E46" s="37">
        <v>0</v>
      </c>
      <c r="F46" s="38"/>
      <c r="G46" s="38"/>
      <c r="H46" s="37">
        <v>0</v>
      </c>
      <c r="I46" s="38"/>
      <c r="J46" s="37">
        <v>0</v>
      </c>
      <c r="K46" s="37">
        <v>0</v>
      </c>
      <c r="L46" s="38"/>
      <c r="M46" s="38"/>
      <c r="N46" s="37">
        <v>0</v>
      </c>
      <c r="O46" s="38"/>
      <c r="P46" s="37">
        <v>0</v>
      </c>
      <c r="Q46" s="37">
        <v>0</v>
      </c>
      <c r="R46" s="38"/>
      <c r="S46" s="38"/>
      <c r="T46" s="37">
        <v>0</v>
      </c>
      <c r="U46" s="38"/>
    </row>
    <row r="47" spans="1:21" ht="14.1" customHeight="1" x14ac:dyDescent="0.2">
      <c r="A47" s="43" t="s">
        <v>243</v>
      </c>
      <c r="B47" s="42" t="s">
        <v>1099</v>
      </c>
      <c r="C47" s="56" t="s">
        <v>78</v>
      </c>
      <c r="D47" s="37">
        <v>0</v>
      </c>
      <c r="E47" s="37">
        <v>0</v>
      </c>
      <c r="F47" s="38"/>
      <c r="G47" s="38"/>
      <c r="H47" s="37">
        <v>0</v>
      </c>
      <c r="I47" s="38"/>
      <c r="J47" s="37">
        <v>0</v>
      </c>
      <c r="K47" s="37">
        <v>0</v>
      </c>
      <c r="L47" s="38"/>
      <c r="M47" s="38"/>
      <c r="N47" s="37">
        <v>0</v>
      </c>
      <c r="O47" s="38"/>
      <c r="P47" s="37">
        <v>0</v>
      </c>
      <c r="Q47" s="37">
        <v>0</v>
      </c>
      <c r="R47" s="38"/>
      <c r="S47" s="38"/>
      <c r="T47" s="37">
        <v>0</v>
      </c>
      <c r="U47" s="38"/>
    </row>
    <row r="48" spans="1:21" ht="14.1" customHeight="1" x14ac:dyDescent="0.2">
      <c r="A48" s="43" t="s">
        <v>244</v>
      </c>
      <c r="B48" s="42" t="s">
        <v>1101</v>
      </c>
      <c r="C48" s="56" t="s">
        <v>79</v>
      </c>
      <c r="D48" s="37">
        <v>0</v>
      </c>
      <c r="E48" s="37">
        <v>0</v>
      </c>
      <c r="F48" s="38"/>
      <c r="G48" s="38"/>
      <c r="H48" s="37">
        <v>0</v>
      </c>
      <c r="I48" s="38"/>
      <c r="J48" s="37">
        <v>0</v>
      </c>
      <c r="K48" s="37">
        <v>0</v>
      </c>
      <c r="L48" s="38"/>
      <c r="M48" s="38"/>
      <c r="N48" s="37">
        <v>0</v>
      </c>
      <c r="O48" s="38"/>
      <c r="P48" s="37">
        <v>0</v>
      </c>
      <c r="Q48" s="37">
        <v>0</v>
      </c>
      <c r="R48" s="38"/>
      <c r="S48" s="38"/>
      <c r="T48" s="37">
        <v>0</v>
      </c>
      <c r="U48" s="38"/>
    </row>
    <row r="49" spans="1:21" ht="14.1" customHeight="1" x14ac:dyDescent="0.2">
      <c r="A49" s="43" t="s">
        <v>244</v>
      </c>
      <c r="B49" s="42" t="s">
        <v>1100</v>
      </c>
      <c r="C49" s="56" t="s">
        <v>80</v>
      </c>
      <c r="D49" s="37">
        <v>0</v>
      </c>
      <c r="E49" s="37">
        <v>0</v>
      </c>
      <c r="F49" s="38"/>
      <c r="G49" s="38"/>
      <c r="H49" s="37">
        <v>0</v>
      </c>
      <c r="I49" s="38"/>
      <c r="J49" s="37">
        <v>0</v>
      </c>
      <c r="K49" s="37">
        <v>0</v>
      </c>
      <c r="L49" s="38"/>
      <c r="M49" s="38"/>
      <c r="N49" s="37">
        <v>0</v>
      </c>
      <c r="O49" s="38"/>
      <c r="P49" s="37">
        <v>0</v>
      </c>
      <c r="Q49" s="37">
        <v>0</v>
      </c>
      <c r="R49" s="38"/>
      <c r="S49" s="38"/>
      <c r="T49" s="37">
        <v>0</v>
      </c>
      <c r="U49" s="38"/>
    </row>
    <row r="50" spans="1:21" ht="33" customHeight="1" x14ac:dyDescent="0.2">
      <c r="A50" s="43" t="s">
        <v>244</v>
      </c>
      <c r="B50" s="42" t="s">
        <v>1099</v>
      </c>
      <c r="C50" s="56" t="s">
        <v>81</v>
      </c>
      <c r="D50" s="37">
        <v>0</v>
      </c>
      <c r="E50" s="37">
        <v>0</v>
      </c>
      <c r="F50" s="38"/>
      <c r="G50" s="38"/>
      <c r="H50" s="37">
        <v>0</v>
      </c>
      <c r="I50" s="38"/>
      <c r="J50" s="37">
        <v>0</v>
      </c>
      <c r="K50" s="37">
        <v>0</v>
      </c>
      <c r="L50" s="38"/>
      <c r="M50" s="38"/>
      <c r="N50" s="37">
        <v>0</v>
      </c>
      <c r="O50" s="38"/>
      <c r="P50" s="37">
        <v>0</v>
      </c>
      <c r="Q50" s="37">
        <v>0</v>
      </c>
      <c r="R50" s="38"/>
      <c r="S50" s="38"/>
      <c r="T50" s="37">
        <v>0</v>
      </c>
      <c r="U50" s="38"/>
    </row>
    <row r="51" spans="1:21" ht="36.75" customHeight="1" x14ac:dyDescent="0.2">
      <c r="A51" s="42" t="s">
        <v>519</v>
      </c>
      <c r="B51" s="42"/>
      <c r="C51" s="56" t="s">
        <v>84</v>
      </c>
      <c r="D51" s="37">
        <v>4000</v>
      </c>
      <c r="E51" s="38"/>
      <c r="F51" s="38"/>
      <c r="G51" s="38"/>
      <c r="H51" s="38"/>
      <c r="I51" s="38"/>
      <c r="J51" s="37">
        <v>7000</v>
      </c>
      <c r="K51" s="38"/>
      <c r="L51" s="38"/>
      <c r="M51" s="38"/>
      <c r="N51" s="38"/>
      <c r="O51" s="38"/>
      <c r="P51" s="37">
        <v>5000</v>
      </c>
      <c r="Q51" s="38"/>
      <c r="R51" s="38"/>
      <c r="S51" s="38"/>
      <c r="T51" s="38"/>
      <c r="U51" s="38"/>
    </row>
    <row r="52" spans="1:21" ht="31.5" customHeight="1" x14ac:dyDescent="0.2">
      <c r="A52" s="42" t="s">
        <v>518</v>
      </c>
      <c r="B52" s="42"/>
      <c r="C52" s="56" t="s">
        <v>86</v>
      </c>
      <c r="D52" s="37">
        <v>0</v>
      </c>
      <c r="E52" s="38"/>
      <c r="F52" s="38"/>
      <c r="G52" s="38"/>
      <c r="H52" s="38"/>
      <c r="I52" s="38"/>
      <c r="J52" s="37">
        <v>0</v>
      </c>
      <c r="K52" s="38"/>
      <c r="L52" s="38"/>
      <c r="M52" s="38"/>
      <c r="N52" s="38"/>
      <c r="O52" s="38"/>
      <c r="P52" s="37">
        <v>0</v>
      </c>
      <c r="Q52" s="38"/>
      <c r="R52" s="38"/>
      <c r="S52" s="38"/>
      <c r="T52" s="38"/>
      <c r="U52" s="38"/>
    </row>
    <row r="53" spans="1:21" ht="54.75" customHeight="1" x14ac:dyDescent="0.2">
      <c r="A53" s="42" t="s">
        <v>521</v>
      </c>
      <c r="B53" s="42"/>
      <c r="C53" s="56" t="s">
        <v>87</v>
      </c>
      <c r="D53" s="37">
        <v>0</v>
      </c>
      <c r="E53" s="38"/>
      <c r="F53" s="38"/>
      <c r="G53" s="38"/>
      <c r="H53" s="38"/>
      <c r="I53" s="38"/>
      <c r="J53" s="37">
        <v>0</v>
      </c>
      <c r="K53" s="38"/>
      <c r="L53" s="38"/>
      <c r="M53" s="38"/>
      <c r="N53" s="38"/>
      <c r="O53" s="38"/>
      <c r="P53" s="37">
        <v>0</v>
      </c>
      <c r="Q53" s="38"/>
      <c r="R53" s="38"/>
      <c r="S53" s="38"/>
      <c r="T53" s="38"/>
      <c r="U53" s="38"/>
    </row>
    <row r="54" spans="1:21" ht="51" customHeight="1" x14ac:dyDescent="0.2">
      <c r="A54" s="43" t="s">
        <v>520</v>
      </c>
      <c r="B54" s="42"/>
      <c r="C54" s="58" t="s">
        <v>88</v>
      </c>
      <c r="D54" s="39">
        <v>0</v>
      </c>
      <c r="E54" s="100"/>
      <c r="F54" s="100"/>
      <c r="G54" s="100"/>
      <c r="H54" s="100"/>
      <c r="I54" s="100"/>
      <c r="J54" s="39">
        <v>0</v>
      </c>
      <c r="K54" s="100"/>
      <c r="L54" s="100"/>
      <c r="M54" s="100"/>
      <c r="N54" s="100"/>
      <c r="O54" s="100"/>
      <c r="P54" s="39">
        <v>0</v>
      </c>
      <c r="Q54" s="100"/>
      <c r="R54" s="100"/>
      <c r="S54" s="100"/>
      <c r="T54" s="100"/>
      <c r="U54" s="10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B7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1"/>
  <sheetViews>
    <sheetView rightToLeft="1" topLeftCell="K10" workbookViewId="0">
      <selection activeCell="Z12" sqref="Z12"/>
    </sheetView>
  </sheetViews>
  <sheetFormatPr defaultColWidth="11.42578125" defaultRowHeight="15" x14ac:dyDescent="0.2"/>
  <cols>
    <col min="1" max="1" width="26.28515625" style="21" customWidth="1"/>
    <col min="2" max="2" width="30.28515625" style="21" customWidth="1"/>
    <col min="3" max="3" width="13.5703125" style="68" customWidth="1"/>
    <col min="4" max="4" width="32.7109375" style="21" customWidth="1"/>
    <col min="5" max="5" width="22.42578125" style="21" customWidth="1"/>
    <col min="6" max="6" width="19.42578125" style="21" customWidth="1"/>
    <col min="7" max="10" width="16.28515625" style="21" customWidth="1"/>
    <col min="11" max="11" width="20.42578125" style="21" customWidth="1"/>
    <col min="12" max="17" width="16.28515625" style="21" customWidth="1"/>
    <col min="18" max="18" width="21.5703125" style="21" customWidth="1"/>
    <col min="19" max="19" width="20.5703125" style="21" customWidth="1"/>
    <col min="20" max="26" width="16.28515625" style="21" customWidth="1"/>
    <col min="27" max="27" width="8.28515625" style="21" customWidth="1"/>
    <col min="28" max="16384" width="11.42578125" style="21"/>
  </cols>
  <sheetData>
    <row r="1" spans="1:27" ht="17.25" x14ac:dyDescent="0.2">
      <c r="A1" s="19" t="s">
        <v>581</v>
      </c>
      <c r="B1" s="41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7.25" x14ac:dyDescent="0.2">
      <c r="A2" s="19" t="s">
        <v>662</v>
      </c>
      <c r="B2" s="41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17.25" x14ac:dyDescent="0.2">
      <c r="A3" s="20"/>
      <c r="B3" s="20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7.25" x14ac:dyDescent="0.2">
      <c r="A4" s="22"/>
      <c r="B4" s="23" t="s">
        <v>561</v>
      </c>
      <c r="C4" s="24" t="s">
        <v>24</v>
      </c>
      <c r="D4" s="25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7.25" x14ac:dyDescent="0.2">
      <c r="A5" s="27"/>
      <c r="B5" s="27" t="s">
        <v>1110</v>
      </c>
      <c r="C5" s="133">
        <v>44104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7.25" x14ac:dyDescent="0.2">
      <c r="A6" s="27"/>
      <c r="B6" s="29" t="str">
        <f>"סוג מטבע"&amp;IF(C6="ILS","אלפי ש""""ח","")</f>
        <v>סוג מטבעאלפי ש""ח</v>
      </c>
      <c r="C6" s="30" t="s">
        <v>354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7.25" x14ac:dyDescent="0.2">
      <c r="A7" s="33"/>
      <c r="B7" s="33" t="s">
        <v>878</v>
      </c>
      <c r="C7" s="34" t="s">
        <v>109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7.25" x14ac:dyDescent="0.2">
      <c r="A8" s="20"/>
      <c r="B8" s="20"/>
      <c r="C8" s="35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63" customFormat="1" ht="27" customHeight="1" x14ac:dyDescent="0.2">
      <c r="A9" s="61" t="s">
        <v>130</v>
      </c>
      <c r="B9" s="41"/>
      <c r="C9" s="53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35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03.5" x14ac:dyDescent="0.2">
      <c r="A10" s="20"/>
      <c r="B10" s="20"/>
      <c r="C10" s="20"/>
      <c r="D10" s="42" t="s">
        <v>1122</v>
      </c>
      <c r="E10" s="42" t="s">
        <v>1123</v>
      </c>
      <c r="F10" s="42" t="s">
        <v>1124</v>
      </c>
      <c r="G10" s="42" t="s">
        <v>1140</v>
      </c>
      <c r="H10" s="42" t="s">
        <v>1125</v>
      </c>
      <c r="I10" s="42" t="s">
        <v>1126</v>
      </c>
      <c r="J10" s="42" t="s">
        <v>1127</v>
      </c>
      <c r="K10" s="42" t="s">
        <v>1128</v>
      </c>
      <c r="L10" s="42" t="s">
        <v>1129</v>
      </c>
      <c r="M10" s="42" t="s">
        <v>1130</v>
      </c>
      <c r="N10" s="42" t="s">
        <v>1141</v>
      </c>
      <c r="O10" s="42" t="s">
        <v>1131</v>
      </c>
      <c r="P10" s="42" t="s">
        <v>1132</v>
      </c>
      <c r="Q10" s="42" t="s">
        <v>1133</v>
      </c>
      <c r="R10" s="42" t="s">
        <v>1134</v>
      </c>
      <c r="S10" s="42" t="s">
        <v>1135</v>
      </c>
      <c r="T10" s="42" t="s">
        <v>1136</v>
      </c>
      <c r="U10" s="42"/>
      <c r="V10" s="42" t="s">
        <v>1137</v>
      </c>
      <c r="W10" s="42" t="s">
        <v>1138</v>
      </c>
      <c r="X10" s="42" t="s">
        <v>1139</v>
      </c>
      <c r="Y10" s="20"/>
    </row>
    <row r="11" spans="1:27" ht="86.25" customHeight="1" x14ac:dyDescent="0.2">
      <c r="A11" s="20"/>
      <c r="B11" s="20"/>
      <c r="C11" s="21"/>
      <c r="D11" s="36" t="s">
        <v>22</v>
      </c>
      <c r="E11" s="36" t="s">
        <v>51</v>
      </c>
      <c r="F11" s="36" t="s">
        <v>69</v>
      </c>
      <c r="G11" s="36" t="s">
        <v>83</v>
      </c>
      <c r="H11" s="36" t="s">
        <v>91</v>
      </c>
      <c r="I11" s="36" t="s">
        <v>96</v>
      </c>
      <c r="J11" s="36" t="s">
        <v>198</v>
      </c>
      <c r="K11" s="36" t="s">
        <v>22</v>
      </c>
      <c r="L11" s="36" t="s">
        <v>51</v>
      </c>
      <c r="M11" s="36" t="s">
        <v>69</v>
      </c>
      <c r="N11" s="36" t="s">
        <v>83</v>
      </c>
      <c r="O11" s="36" t="s">
        <v>91</v>
      </c>
      <c r="P11" s="36" t="s">
        <v>96</v>
      </c>
      <c r="Q11" s="36" t="s">
        <v>198</v>
      </c>
      <c r="R11" s="36" t="s">
        <v>22</v>
      </c>
      <c r="S11" s="36" t="s">
        <v>51</v>
      </c>
      <c r="T11" s="36" t="s">
        <v>69</v>
      </c>
      <c r="U11" s="36" t="s">
        <v>83</v>
      </c>
      <c r="V11" s="36" t="s">
        <v>91</v>
      </c>
      <c r="W11" s="36" t="s">
        <v>96</v>
      </c>
      <c r="X11" s="36" t="s">
        <v>198</v>
      </c>
      <c r="Y11" s="20"/>
    </row>
    <row r="12" spans="1:27" ht="17.25" x14ac:dyDescent="0.2">
      <c r="A12" s="64" t="s">
        <v>1058</v>
      </c>
      <c r="B12" s="42" t="s">
        <v>1112</v>
      </c>
      <c r="C12" s="36" t="s">
        <v>22</v>
      </c>
      <c r="D12" s="37">
        <v>26667000</v>
      </c>
      <c r="E12" s="37">
        <v>25697000</v>
      </c>
      <c r="F12" s="37">
        <v>597000</v>
      </c>
      <c r="G12" s="37">
        <v>328000</v>
      </c>
      <c r="H12" s="37">
        <v>176000</v>
      </c>
      <c r="I12" s="37">
        <v>77000</v>
      </c>
      <c r="J12" s="37">
        <v>502000</v>
      </c>
      <c r="K12" s="37">
        <v>25612000</v>
      </c>
      <c r="L12" s="37">
        <v>24785000</v>
      </c>
      <c r="M12" s="37">
        <v>652000</v>
      </c>
      <c r="N12" s="37">
        <v>399000</v>
      </c>
      <c r="O12" s="37">
        <v>53000</v>
      </c>
      <c r="P12" s="37">
        <v>150000</v>
      </c>
      <c r="Q12" s="37">
        <v>410000</v>
      </c>
      <c r="R12" s="37">
        <v>24938000</v>
      </c>
      <c r="S12" s="37">
        <v>24029000</v>
      </c>
      <c r="T12" s="37">
        <v>640000</v>
      </c>
      <c r="U12" s="37">
        <v>388000</v>
      </c>
      <c r="V12" s="37">
        <v>89000</v>
      </c>
      <c r="W12" s="37">
        <v>189000</v>
      </c>
      <c r="X12" s="37">
        <v>409000</v>
      </c>
      <c r="Y12" s="20"/>
    </row>
    <row r="13" spans="1:27" ht="17.25" customHeight="1" x14ac:dyDescent="0.2">
      <c r="A13" s="64" t="s">
        <v>1058</v>
      </c>
      <c r="B13" s="42" t="s">
        <v>554</v>
      </c>
      <c r="C13" s="36" t="s">
        <v>51</v>
      </c>
      <c r="D13" s="37">
        <v>57865000</v>
      </c>
      <c r="E13" s="37">
        <v>57389000</v>
      </c>
      <c r="F13" s="37">
        <v>354000</v>
      </c>
      <c r="G13" s="37">
        <v>135000</v>
      </c>
      <c r="H13" s="37">
        <v>143000</v>
      </c>
      <c r="I13" s="37">
        <v>28000</v>
      </c>
      <c r="J13" s="37">
        <v>472000</v>
      </c>
      <c r="K13" s="37">
        <v>52558000</v>
      </c>
      <c r="L13" s="37">
        <v>51870000</v>
      </c>
      <c r="M13" s="37">
        <v>444000</v>
      </c>
      <c r="N13" s="37">
        <v>129000</v>
      </c>
      <c r="O13" s="37">
        <v>18000</v>
      </c>
      <c r="P13" s="37">
        <v>14000</v>
      </c>
      <c r="Q13" s="37">
        <v>361000</v>
      </c>
      <c r="R13" s="37">
        <v>52689000</v>
      </c>
      <c r="S13" s="37">
        <v>52222000</v>
      </c>
      <c r="T13" s="37">
        <v>294000</v>
      </c>
      <c r="U13" s="37">
        <v>118000</v>
      </c>
      <c r="V13" s="37">
        <v>29000</v>
      </c>
      <c r="W13" s="37">
        <v>24000</v>
      </c>
      <c r="X13" s="37">
        <v>356000</v>
      </c>
    </row>
    <row r="14" spans="1:27" ht="17.25" customHeight="1" x14ac:dyDescent="0.2">
      <c r="A14" s="64" t="s">
        <v>1058</v>
      </c>
      <c r="B14" s="42" t="s">
        <v>817</v>
      </c>
      <c r="C14" s="36" t="s">
        <v>69</v>
      </c>
      <c r="D14" s="37">
        <v>2838000</v>
      </c>
      <c r="E14" s="38"/>
      <c r="F14" s="38"/>
      <c r="G14" s="38"/>
      <c r="H14" s="38"/>
      <c r="I14" s="38"/>
      <c r="J14" s="38"/>
      <c r="K14" s="37">
        <v>2422000</v>
      </c>
      <c r="L14" s="38"/>
      <c r="M14" s="38"/>
      <c r="N14" s="38"/>
      <c r="O14" s="38"/>
      <c r="P14" s="38"/>
      <c r="Q14" s="38"/>
      <c r="R14" s="37">
        <v>2902000</v>
      </c>
      <c r="S14" s="38"/>
      <c r="T14" s="38"/>
      <c r="U14" s="38"/>
      <c r="V14" s="38"/>
      <c r="W14" s="38"/>
      <c r="X14" s="38"/>
    </row>
    <row r="15" spans="1:27" ht="17.25" customHeight="1" x14ac:dyDescent="0.2">
      <c r="A15" s="64" t="s">
        <v>1058</v>
      </c>
      <c r="B15" s="42" t="s">
        <v>555</v>
      </c>
      <c r="C15" s="36" t="s">
        <v>83</v>
      </c>
      <c r="D15" s="37">
        <v>32425000</v>
      </c>
      <c r="E15" s="37">
        <v>31617000</v>
      </c>
      <c r="F15" s="37">
        <v>513000</v>
      </c>
      <c r="G15" s="37">
        <v>211000</v>
      </c>
      <c r="H15" s="37">
        <v>114000</v>
      </c>
      <c r="I15" s="37">
        <v>-6000</v>
      </c>
      <c r="J15" s="37">
        <v>396000</v>
      </c>
      <c r="K15" s="37">
        <v>30749000</v>
      </c>
      <c r="L15" s="37">
        <v>30224000</v>
      </c>
      <c r="M15" s="37">
        <v>522000</v>
      </c>
      <c r="N15" s="37">
        <v>410000</v>
      </c>
      <c r="O15" s="37">
        <v>-20000</v>
      </c>
      <c r="P15" s="37">
        <v>-39000</v>
      </c>
      <c r="Q15" s="37">
        <v>385000</v>
      </c>
      <c r="R15" s="37">
        <v>30837000</v>
      </c>
      <c r="S15" s="37">
        <v>30401000</v>
      </c>
      <c r="T15" s="37">
        <v>436000</v>
      </c>
      <c r="U15" s="37">
        <v>331000</v>
      </c>
      <c r="V15" s="37">
        <v>-128000</v>
      </c>
      <c r="W15" s="37">
        <v>-37000</v>
      </c>
      <c r="X15" s="37">
        <v>273000</v>
      </c>
    </row>
    <row r="16" spans="1:27" ht="17.25" customHeight="1" x14ac:dyDescent="0.2">
      <c r="A16" s="64" t="s">
        <v>1058</v>
      </c>
      <c r="B16" s="42" t="s">
        <v>537</v>
      </c>
      <c r="C16" s="36" t="s">
        <v>91</v>
      </c>
      <c r="D16" s="37">
        <v>31021000</v>
      </c>
      <c r="E16" s="37">
        <v>29333000</v>
      </c>
      <c r="F16" s="37">
        <v>1023000</v>
      </c>
      <c r="G16" s="37">
        <v>451000</v>
      </c>
      <c r="H16" s="37">
        <v>334000</v>
      </c>
      <c r="I16" s="37">
        <v>42000</v>
      </c>
      <c r="J16" s="37">
        <v>649000</v>
      </c>
      <c r="K16" s="37">
        <v>31195000</v>
      </c>
      <c r="L16" s="37">
        <v>30234000</v>
      </c>
      <c r="M16" s="37">
        <v>910000</v>
      </c>
      <c r="N16" s="37">
        <v>437000</v>
      </c>
      <c r="O16" s="37">
        <v>228000</v>
      </c>
      <c r="P16" s="37">
        <v>177000</v>
      </c>
      <c r="Q16" s="37">
        <v>380000</v>
      </c>
      <c r="R16" s="37">
        <v>30151000</v>
      </c>
      <c r="S16" s="37">
        <v>29343000</v>
      </c>
      <c r="T16" s="37">
        <v>776000</v>
      </c>
      <c r="U16" s="37">
        <v>433000</v>
      </c>
      <c r="V16" s="37">
        <v>235000</v>
      </c>
      <c r="W16" s="37">
        <v>210000</v>
      </c>
      <c r="X16" s="37">
        <v>357000</v>
      </c>
    </row>
    <row r="17" spans="1:24" ht="17.25" customHeight="1" x14ac:dyDescent="0.2">
      <c r="A17" s="64" t="s">
        <v>1058</v>
      </c>
      <c r="B17" s="42" t="s">
        <v>876</v>
      </c>
      <c r="C17" s="36" t="s">
        <v>96</v>
      </c>
      <c r="D17" s="37">
        <v>30549000</v>
      </c>
      <c r="E17" s="37">
        <v>30535000</v>
      </c>
      <c r="F17" s="37">
        <v>14000</v>
      </c>
      <c r="G17" s="37">
        <v>5000</v>
      </c>
      <c r="H17" s="37">
        <v>78000</v>
      </c>
      <c r="I17" s="37">
        <v>-47000</v>
      </c>
      <c r="J17" s="37">
        <v>293000</v>
      </c>
      <c r="K17" s="37">
        <v>32544000</v>
      </c>
      <c r="L17" s="37">
        <v>32532000</v>
      </c>
      <c r="M17" s="37">
        <v>11000</v>
      </c>
      <c r="N17" s="37">
        <v>4000</v>
      </c>
      <c r="O17" s="37">
        <v>-17000</v>
      </c>
      <c r="P17" s="37">
        <v>-9000</v>
      </c>
      <c r="Q17" s="37">
        <v>175000</v>
      </c>
      <c r="R17" s="37">
        <v>33866000</v>
      </c>
      <c r="S17" s="37">
        <v>33848000</v>
      </c>
      <c r="T17" s="37">
        <v>18000</v>
      </c>
      <c r="U17" s="37">
        <v>5000</v>
      </c>
      <c r="V17" s="37">
        <v>-6000</v>
      </c>
      <c r="W17" s="37">
        <v>12000</v>
      </c>
      <c r="X17" s="37">
        <v>168000</v>
      </c>
    </row>
    <row r="18" spans="1:24" ht="17.25" x14ac:dyDescent="0.2">
      <c r="A18" s="64" t="s">
        <v>1058</v>
      </c>
      <c r="B18" s="42" t="s">
        <v>1109</v>
      </c>
      <c r="C18" s="36" t="s">
        <v>198</v>
      </c>
      <c r="D18" s="37">
        <v>45652000</v>
      </c>
      <c r="E18" s="37">
        <v>43387000</v>
      </c>
      <c r="F18" s="37">
        <v>1532000</v>
      </c>
      <c r="G18" s="37">
        <v>536000</v>
      </c>
      <c r="H18" s="37">
        <v>449000</v>
      </c>
      <c r="I18" s="37">
        <v>120000</v>
      </c>
      <c r="J18" s="37">
        <v>876000</v>
      </c>
      <c r="K18" s="37">
        <v>44833000</v>
      </c>
      <c r="L18" s="37">
        <v>43653000</v>
      </c>
      <c r="M18" s="37">
        <v>1013000</v>
      </c>
      <c r="N18" s="37">
        <v>333000</v>
      </c>
      <c r="O18" s="37">
        <v>2000</v>
      </c>
      <c r="P18" s="37">
        <v>18000</v>
      </c>
      <c r="Q18" s="37">
        <v>519000</v>
      </c>
      <c r="R18" s="37">
        <v>45177000</v>
      </c>
      <c r="S18" s="37">
        <v>44057000</v>
      </c>
      <c r="T18" s="37">
        <v>1047000</v>
      </c>
      <c r="U18" s="37">
        <v>366000</v>
      </c>
      <c r="V18" s="37">
        <v>48000</v>
      </c>
      <c r="W18" s="37">
        <v>37000</v>
      </c>
      <c r="X18" s="37">
        <v>543000</v>
      </c>
    </row>
    <row r="19" spans="1:24" ht="17.25" customHeight="1" x14ac:dyDescent="0.2">
      <c r="A19" s="64" t="s">
        <v>1058</v>
      </c>
      <c r="B19" s="42" t="s">
        <v>1036</v>
      </c>
      <c r="C19" s="36" t="s">
        <v>199</v>
      </c>
      <c r="D19" s="37">
        <v>224179000</v>
      </c>
      <c r="E19" s="37">
        <v>217958000</v>
      </c>
      <c r="F19" s="37">
        <v>4033000</v>
      </c>
      <c r="G19" s="37">
        <v>1666000</v>
      </c>
      <c r="H19" s="37">
        <v>1294000</v>
      </c>
      <c r="I19" s="37">
        <v>214000</v>
      </c>
      <c r="J19" s="37">
        <v>3188000</v>
      </c>
      <c r="K19" s="37">
        <v>217491000</v>
      </c>
      <c r="L19" s="37">
        <v>213298000</v>
      </c>
      <c r="M19" s="37">
        <v>3552000</v>
      </c>
      <c r="N19" s="37">
        <v>1712000</v>
      </c>
      <c r="O19" s="37">
        <v>264000</v>
      </c>
      <c r="P19" s="37">
        <v>311000</v>
      </c>
      <c r="Q19" s="37">
        <v>2230000</v>
      </c>
      <c r="R19" s="37">
        <v>217658000</v>
      </c>
      <c r="S19" s="37">
        <v>213900000</v>
      </c>
      <c r="T19" s="37">
        <v>3211000</v>
      </c>
      <c r="U19" s="37">
        <v>1641000</v>
      </c>
      <c r="V19" s="37">
        <v>267000</v>
      </c>
      <c r="W19" s="37">
        <v>435000</v>
      </c>
      <c r="X19" s="37">
        <v>2106000</v>
      </c>
    </row>
    <row r="20" spans="1:24" ht="17.25" customHeight="1" x14ac:dyDescent="0.2">
      <c r="A20" s="64" t="s">
        <v>1058</v>
      </c>
      <c r="B20" s="42" t="s">
        <v>938</v>
      </c>
      <c r="C20" s="36" t="s">
        <v>227</v>
      </c>
      <c r="D20" s="37">
        <v>91033000</v>
      </c>
      <c r="E20" s="37">
        <v>86325000</v>
      </c>
      <c r="F20" s="37">
        <v>808000</v>
      </c>
      <c r="G20" s="37">
        <v>22000</v>
      </c>
      <c r="H20" s="37">
        <v>189000</v>
      </c>
      <c r="I20" s="37">
        <v>5000</v>
      </c>
      <c r="J20" s="37">
        <v>650000</v>
      </c>
      <c r="K20" s="37">
        <v>85706000</v>
      </c>
      <c r="L20" s="37">
        <v>84476000</v>
      </c>
      <c r="M20" s="37">
        <v>807000</v>
      </c>
      <c r="N20" s="37">
        <v>0</v>
      </c>
      <c r="O20" s="37">
        <v>14000</v>
      </c>
      <c r="P20" s="37">
        <v>17000</v>
      </c>
      <c r="Q20" s="37">
        <v>470000</v>
      </c>
      <c r="R20" s="37">
        <v>86786000</v>
      </c>
      <c r="S20" s="37">
        <v>85491000</v>
      </c>
      <c r="T20" s="37">
        <v>830000</v>
      </c>
      <c r="U20" s="37">
        <v>0</v>
      </c>
      <c r="V20" s="37">
        <v>22000</v>
      </c>
      <c r="W20" s="37">
        <v>29000</v>
      </c>
      <c r="X20" s="37">
        <v>466000</v>
      </c>
    </row>
    <row r="21" spans="1:24" ht="17.25" customHeight="1" x14ac:dyDescent="0.2">
      <c r="A21" s="64" t="s">
        <v>1058</v>
      </c>
      <c r="B21" s="42" t="s">
        <v>535</v>
      </c>
      <c r="C21" s="36" t="s">
        <v>23</v>
      </c>
      <c r="D21" s="37">
        <v>43324000</v>
      </c>
      <c r="E21" s="37">
        <v>40905000</v>
      </c>
      <c r="F21" s="37">
        <v>674000</v>
      </c>
      <c r="G21" s="37">
        <v>325000</v>
      </c>
      <c r="H21" s="37">
        <v>237000</v>
      </c>
      <c r="I21" s="37">
        <v>124000</v>
      </c>
      <c r="J21" s="37">
        <v>768000</v>
      </c>
      <c r="K21" s="37">
        <v>44622000</v>
      </c>
      <c r="L21" s="37">
        <v>41874000</v>
      </c>
      <c r="M21" s="37">
        <v>606000</v>
      </c>
      <c r="N21" s="37">
        <v>308000</v>
      </c>
      <c r="O21" s="37">
        <v>113000</v>
      </c>
      <c r="P21" s="37">
        <v>103000</v>
      </c>
      <c r="Q21" s="37">
        <v>642000</v>
      </c>
      <c r="R21" s="37">
        <v>44393000</v>
      </c>
      <c r="S21" s="37">
        <v>42077000</v>
      </c>
      <c r="T21" s="37">
        <v>629000</v>
      </c>
      <c r="U21" s="37">
        <v>311000</v>
      </c>
      <c r="V21" s="37">
        <v>135000</v>
      </c>
      <c r="W21" s="37">
        <v>111000</v>
      </c>
      <c r="X21" s="37">
        <v>656000</v>
      </c>
    </row>
    <row r="22" spans="1:24" ht="17.25" customHeight="1" x14ac:dyDescent="0.2">
      <c r="A22" s="64" t="s">
        <v>1058</v>
      </c>
      <c r="B22" s="42" t="s">
        <v>534</v>
      </c>
      <c r="C22" s="36" t="s">
        <v>29</v>
      </c>
      <c r="D22" s="37">
        <v>358536000</v>
      </c>
      <c r="E22" s="37">
        <v>345188000</v>
      </c>
      <c r="F22" s="37">
        <v>5515000</v>
      </c>
      <c r="G22" s="37">
        <v>2013000</v>
      </c>
      <c r="H22" s="37">
        <v>1720000</v>
      </c>
      <c r="I22" s="37">
        <v>343000</v>
      </c>
      <c r="J22" s="37">
        <v>4606000</v>
      </c>
      <c r="K22" s="37">
        <v>347819000</v>
      </c>
      <c r="L22" s="37">
        <v>339648000</v>
      </c>
      <c r="M22" s="37">
        <v>4965000</v>
      </c>
      <c r="N22" s="37">
        <v>2020000</v>
      </c>
      <c r="O22" s="37">
        <v>391000</v>
      </c>
      <c r="P22" s="37">
        <v>431000</v>
      </c>
      <c r="Q22" s="37">
        <v>3342000</v>
      </c>
      <c r="R22" s="37">
        <v>348837000</v>
      </c>
      <c r="S22" s="37">
        <v>341468000</v>
      </c>
      <c r="T22" s="37">
        <v>4670000</v>
      </c>
      <c r="U22" s="37">
        <v>1952000</v>
      </c>
      <c r="V22" s="37">
        <v>424000</v>
      </c>
      <c r="W22" s="37">
        <v>575000</v>
      </c>
      <c r="X22" s="37">
        <v>3228000</v>
      </c>
    </row>
    <row r="23" spans="1:24" ht="17.25" customHeight="1" x14ac:dyDescent="0.2">
      <c r="A23" s="64" t="s">
        <v>1058</v>
      </c>
      <c r="B23" s="42" t="s">
        <v>995</v>
      </c>
      <c r="C23" s="36" t="s">
        <v>33</v>
      </c>
      <c r="D23" s="37">
        <v>46898000</v>
      </c>
      <c r="E23" s="37">
        <v>46898000</v>
      </c>
      <c r="F23" s="37">
        <v>0</v>
      </c>
      <c r="G23" s="37">
        <v>0</v>
      </c>
      <c r="H23" s="37">
        <v>3000</v>
      </c>
      <c r="I23" s="37">
        <v>0</v>
      </c>
      <c r="J23" s="37">
        <v>5000</v>
      </c>
      <c r="K23" s="37">
        <v>46171000</v>
      </c>
      <c r="L23" s="37">
        <v>46170000</v>
      </c>
      <c r="M23" s="37">
        <v>0</v>
      </c>
      <c r="N23" s="37">
        <v>0</v>
      </c>
      <c r="O23" s="37">
        <v>-2000</v>
      </c>
      <c r="P23" s="37">
        <v>0</v>
      </c>
      <c r="Q23" s="37">
        <v>1000</v>
      </c>
      <c r="R23" s="37">
        <v>43263000</v>
      </c>
      <c r="S23" s="37">
        <v>43263000</v>
      </c>
      <c r="T23" s="37">
        <v>0</v>
      </c>
      <c r="U23" s="37">
        <v>0</v>
      </c>
      <c r="V23" s="37">
        <v>-1000</v>
      </c>
      <c r="W23" s="37">
        <v>0</v>
      </c>
      <c r="X23" s="37">
        <v>2000</v>
      </c>
    </row>
    <row r="24" spans="1:24" ht="17.25" customHeight="1" x14ac:dyDescent="0.2">
      <c r="A24" s="64" t="s">
        <v>1058</v>
      </c>
      <c r="B24" s="42" t="s">
        <v>602</v>
      </c>
      <c r="C24" s="36" t="s">
        <v>40</v>
      </c>
      <c r="D24" s="37">
        <v>405434000</v>
      </c>
      <c r="E24" s="37">
        <v>392086000</v>
      </c>
      <c r="F24" s="37">
        <v>5515000</v>
      </c>
      <c r="G24" s="37">
        <v>2013000</v>
      </c>
      <c r="H24" s="37">
        <v>1723000</v>
      </c>
      <c r="I24" s="37">
        <v>343000</v>
      </c>
      <c r="J24" s="37">
        <v>4611000</v>
      </c>
      <c r="K24" s="37">
        <v>393990000</v>
      </c>
      <c r="L24" s="37">
        <v>385818000</v>
      </c>
      <c r="M24" s="37">
        <v>4965000</v>
      </c>
      <c r="N24" s="37">
        <v>2020000</v>
      </c>
      <c r="O24" s="37">
        <v>389000</v>
      </c>
      <c r="P24" s="37">
        <v>431000</v>
      </c>
      <c r="Q24" s="37">
        <v>3343000</v>
      </c>
      <c r="R24" s="37">
        <v>392100000</v>
      </c>
      <c r="S24" s="37">
        <v>384731000</v>
      </c>
      <c r="T24" s="37">
        <v>4670000</v>
      </c>
      <c r="U24" s="37">
        <v>1952000</v>
      </c>
      <c r="V24" s="37">
        <v>423000</v>
      </c>
      <c r="W24" s="37">
        <v>575000</v>
      </c>
      <c r="X24" s="37">
        <v>3230000</v>
      </c>
    </row>
    <row r="25" spans="1:24" ht="17.25" customHeight="1" x14ac:dyDescent="0.2">
      <c r="A25" s="43" t="s">
        <v>1057</v>
      </c>
      <c r="B25" s="42" t="s">
        <v>993</v>
      </c>
      <c r="C25" s="36" t="s">
        <v>43</v>
      </c>
      <c r="D25" s="37">
        <v>65965000</v>
      </c>
      <c r="E25" s="37">
        <v>61123000</v>
      </c>
      <c r="F25" s="37">
        <v>3349000</v>
      </c>
      <c r="G25" s="37">
        <v>953000</v>
      </c>
      <c r="H25" s="37">
        <v>559000</v>
      </c>
      <c r="I25" s="37">
        <v>115000</v>
      </c>
      <c r="J25" s="37">
        <v>927000</v>
      </c>
      <c r="K25" s="37">
        <v>64279000</v>
      </c>
      <c r="L25" s="37">
        <v>60878000</v>
      </c>
      <c r="M25" s="37">
        <v>1493000</v>
      </c>
      <c r="N25" s="37">
        <v>574000</v>
      </c>
      <c r="O25" s="37">
        <v>62000</v>
      </c>
      <c r="P25" s="37">
        <v>73000</v>
      </c>
      <c r="Q25" s="37">
        <v>379000</v>
      </c>
      <c r="R25" s="37">
        <v>64243000</v>
      </c>
      <c r="S25" s="37">
        <v>60981000</v>
      </c>
      <c r="T25" s="37">
        <v>1710000</v>
      </c>
      <c r="U25" s="37">
        <v>919000</v>
      </c>
      <c r="V25" s="37">
        <v>186000</v>
      </c>
      <c r="W25" s="37">
        <v>92000</v>
      </c>
      <c r="X25" s="37">
        <v>486000</v>
      </c>
    </row>
    <row r="26" spans="1:24" ht="17.25" customHeight="1" x14ac:dyDescent="0.2">
      <c r="A26" s="43" t="s">
        <v>1057</v>
      </c>
      <c r="B26" s="42" t="s">
        <v>994</v>
      </c>
      <c r="C26" s="36" t="s">
        <v>45</v>
      </c>
      <c r="D26" s="37">
        <v>56252000</v>
      </c>
      <c r="E26" s="37">
        <v>56237000</v>
      </c>
      <c r="F26" s="37">
        <v>15000</v>
      </c>
      <c r="G26" s="37">
        <v>15000</v>
      </c>
      <c r="H26" s="37">
        <v>0</v>
      </c>
      <c r="I26" s="37">
        <v>0</v>
      </c>
      <c r="J26" s="37">
        <v>0</v>
      </c>
      <c r="K26" s="37">
        <v>44824000</v>
      </c>
      <c r="L26" s="37">
        <v>44824000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47688000</v>
      </c>
      <c r="S26" s="37">
        <v>47688000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</row>
    <row r="27" spans="1:24" ht="17.25" customHeight="1" x14ac:dyDescent="0.2">
      <c r="A27" s="43" t="s">
        <v>1057</v>
      </c>
      <c r="B27" s="42" t="s">
        <v>604</v>
      </c>
      <c r="C27" s="36" t="s">
        <v>46</v>
      </c>
      <c r="D27" s="37">
        <v>122217000</v>
      </c>
      <c r="E27" s="37">
        <v>117360000</v>
      </c>
      <c r="F27" s="37">
        <v>3364000</v>
      </c>
      <c r="G27" s="37">
        <v>968000</v>
      </c>
      <c r="H27" s="37">
        <v>559000</v>
      </c>
      <c r="I27" s="37">
        <v>115000</v>
      </c>
      <c r="J27" s="37">
        <v>927000</v>
      </c>
      <c r="K27" s="37">
        <v>109103000</v>
      </c>
      <c r="L27" s="37">
        <v>105702000</v>
      </c>
      <c r="M27" s="37">
        <v>1493000</v>
      </c>
      <c r="N27" s="37">
        <v>574000</v>
      </c>
      <c r="O27" s="37">
        <v>62000</v>
      </c>
      <c r="P27" s="37">
        <v>73000</v>
      </c>
      <c r="Q27" s="37">
        <v>379000</v>
      </c>
      <c r="R27" s="37">
        <v>111931000</v>
      </c>
      <c r="S27" s="37">
        <v>108669000</v>
      </c>
      <c r="T27" s="37">
        <v>1710000</v>
      </c>
      <c r="U27" s="37">
        <v>919000</v>
      </c>
      <c r="V27" s="37">
        <v>186000</v>
      </c>
      <c r="W27" s="37">
        <v>92000</v>
      </c>
      <c r="X27" s="37">
        <v>486000</v>
      </c>
    </row>
    <row r="28" spans="1:24" ht="17.25" customHeight="1" x14ac:dyDescent="0.2">
      <c r="A28" s="42" t="s">
        <v>973</v>
      </c>
      <c r="B28" s="42"/>
      <c r="C28" s="36" t="s">
        <v>47</v>
      </c>
      <c r="D28" s="37">
        <v>527651000</v>
      </c>
      <c r="E28" s="39">
        <v>509446000</v>
      </c>
      <c r="F28" s="39">
        <v>8879000</v>
      </c>
      <c r="G28" s="39">
        <v>2981000</v>
      </c>
      <c r="H28" s="39">
        <v>2282000</v>
      </c>
      <c r="I28" s="39">
        <v>458000</v>
      </c>
      <c r="J28" s="39">
        <v>5538000</v>
      </c>
      <c r="K28" s="37">
        <v>503093000</v>
      </c>
      <c r="L28" s="39">
        <v>491520000</v>
      </c>
      <c r="M28" s="39">
        <v>6458000</v>
      </c>
      <c r="N28" s="39">
        <v>2594000</v>
      </c>
      <c r="O28" s="39">
        <v>451000</v>
      </c>
      <c r="P28" s="39">
        <v>504000</v>
      </c>
      <c r="Q28" s="39">
        <v>3722000</v>
      </c>
      <c r="R28" s="37">
        <v>504031000</v>
      </c>
      <c r="S28" s="39">
        <v>493400000</v>
      </c>
      <c r="T28" s="39">
        <v>6380000</v>
      </c>
      <c r="U28" s="39">
        <v>2871000</v>
      </c>
      <c r="V28" s="39">
        <v>609000</v>
      </c>
      <c r="W28" s="39">
        <v>667000</v>
      </c>
      <c r="X28" s="39">
        <v>3716000</v>
      </c>
    </row>
    <row r="29" spans="1:24" ht="17.25" customHeight="1" x14ac:dyDescent="0.2">
      <c r="A29" s="65" t="s">
        <v>792</v>
      </c>
      <c r="B29" s="42" t="s">
        <v>728</v>
      </c>
      <c r="C29" s="36" t="s">
        <v>49</v>
      </c>
      <c r="D29" s="37">
        <v>306181000</v>
      </c>
      <c r="E29" s="131"/>
      <c r="F29" s="131"/>
      <c r="G29" s="131"/>
      <c r="H29" s="131"/>
      <c r="I29" s="131"/>
      <c r="J29" s="131"/>
      <c r="K29" s="37">
        <v>294142000</v>
      </c>
      <c r="L29" s="131"/>
      <c r="M29" s="131"/>
      <c r="N29" s="131"/>
      <c r="O29" s="131"/>
      <c r="P29" s="131"/>
      <c r="Q29" s="131"/>
      <c r="R29" s="37">
        <v>298888000</v>
      </c>
      <c r="S29" s="131"/>
      <c r="T29" s="131"/>
      <c r="U29" s="131"/>
      <c r="V29" s="131"/>
      <c r="W29" s="131"/>
      <c r="X29" s="131"/>
    </row>
    <row r="30" spans="1:24" ht="17.25" x14ac:dyDescent="0.2">
      <c r="A30" s="54" t="s">
        <v>792</v>
      </c>
      <c r="B30" s="42" t="s">
        <v>511</v>
      </c>
      <c r="C30" s="36" t="s">
        <v>50</v>
      </c>
      <c r="D30" s="37">
        <v>91116000</v>
      </c>
      <c r="E30" s="131"/>
      <c r="F30" s="131"/>
      <c r="G30" s="131"/>
      <c r="H30" s="131"/>
      <c r="I30" s="131"/>
      <c r="J30" s="131"/>
      <c r="K30" s="37">
        <v>82488000</v>
      </c>
      <c r="L30" s="131"/>
      <c r="M30" s="131"/>
      <c r="N30" s="131"/>
      <c r="O30" s="131"/>
      <c r="P30" s="131"/>
      <c r="Q30" s="131"/>
      <c r="R30" s="37">
        <v>81237000</v>
      </c>
      <c r="S30" s="131"/>
      <c r="T30" s="131"/>
      <c r="U30" s="131"/>
      <c r="V30" s="131"/>
      <c r="W30" s="131"/>
      <c r="X30" s="131"/>
    </row>
    <row r="31" spans="1:24" ht="34.5" x14ac:dyDescent="0.2">
      <c r="A31" s="54" t="s">
        <v>792</v>
      </c>
      <c r="B31" s="42" t="s">
        <v>903</v>
      </c>
      <c r="C31" s="36" t="s">
        <v>52</v>
      </c>
      <c r="D31" s="37">
        <v>2333000</v>
      </c>
      <c r="E31" s="131"/>
      <c r="F31" s="131"/>
      <c r="G31" s="131"/>
      <c r="H31" s="131"/>
      <c r="I31" s="131"/>
      <c r="J31" s="131"/>
      <c r="K31" s="37">
        <v>662000</v>
      </c>
      <c r="L31" s="131"/>
      <c r="M31" s="131"/>
      <c r="N31" s="131"/>
      <c r="O31" s="131"/>
      <c r="P31" s="131"/>
      <c r="Q31" s="131"/>
      <c r="R31" s="37">
        <v>1117000</v>
      </c>
      <c r="S31" s="131"/>
      <c r="T31" s="131"/>
      <c r="U31" s="131"/>
      <c r="V31" s="131"/>
      <c r="W31" s="131"/>
      <c r="X31" s="131"/>
    </row>
    <row r="32" spans="1:24" ht="17.25" x14ac:dyDescent="0.2">
      <c r="A32" s="54" t="s">
        <v>792</v>
      </c>
      <c r="B32" s="42" t="s">
        <v>907</v>
      </c>
      <c r="C32" s="36" t="s">
        <v>55</v>
      </c>
      <c r="D32" s="37">
        <v>12550000</v>
      </c>
      <c r="E32" s="131"/>
      <c r="F32" s="131"/>
      <c r="G32" s="131"/>
      <c r="H32" s="131"/>
      <c r="I32" s="131"/>
      <c r="J32" s="131"/>
      <c r="K32" s="37">
        <v>12322000</v>
      </c>
      <c r="L32" s="131"/>
      <c r="M32" s="131"/>
      <c r="N32" s="131"/>
      <c r="O32" s="131"/>
      <c r="P32" s="131"/>
      <c r="Q32" s="131"/>
      <c r="R32" s="37">
        <v>10970000</v>
      </c>
      <c r="S32" s="131"/>
      <c r="T32" s="131"/>
      <c r="U32" s="131"/>
      <c r="V32" s="131"/>
      <c r="W32" s="131"/>
      <c r="X32" s="131"/>
    </row>
    <row r="33" spans="1:24" ht="34.5" customHeight="1" x14ac:dyDescent="0.2">
      <c r="A33" s="54"/>
      <c r="B33" s="43" t="s">
        <v>959</v>
      </c>
      <c r="C33" s="40" t="s">
        <v>56</v>
      </c>
      <c r="D33" s="39">
        <v>115471000</v>
      </c>
      <c r="E33" s="131"/>
      <c r="F33" s="131"/>
      <c r="G33" s="131"/>
      <c r="H33" s="131"/>
      <c r="I33" s="131"/>
      <c r="J33" s="131"/>
      <c r="K33" s="39">
        <v>113479000</v>
      </c>
      <c r="L33" s="131"/>
      <c r="M33" s="131"/>
      <c r="N33" s="131"/>
      <c r="O33" s="131"/>
      <c r="P33" s="131"/>
      <c r="Q33" s="131"/>
      <c r="R33" s="39">
        <v>111819000</v>
      </c>
      <c r="S33" s="131"/>
      <c r="T33" s="131"/>
      <c r="U33" s="131"/>
      <c r="V33" s="131"/>
      <c r="W33" s="131"/>
      <c r="X33" s="131"/>
    </row>
    <row r="34" spans="1:24" x14ac:dyDescent="0.2">
      <c r="C34" s="21"/>
    </row>
    <row r="35" spans="1:24" x14ac:dyDescent="0.2">
      <c r="C35" s="21"/>
    </row>
    <row r="36" spans="1:24" x14ac:dyDescent="0.2">
      <c r="C36" s="21"/>
    </row>
    <row r="37" spans="1:24" x14ac:dyDescent="0.2">
      <c r="C37" s="21"/>
    </row>
    <row r="38" spans="1:24" x14ac:dyDescent="0.2">
      <c r="C38" s="21"/>
    </row>
    <row r="39" spans="1:24" x14ac:dyDescent="0.2">
      <c r="C39" s="21"/>
    </row>
    <row r="40" spans="1:24" x14ac:dyDescent="0.2">
      <c r="C40" s="21"/>
    </row>
    <row r="41" spans="1:24" x14ac:dyDescent="0.2">
      <c r="C41" s="21"/>
    </row>
    <row r="42" spans="1:24" x14ac:dyDescent="0.2">
      <c r="C42" s="21"/>
    </row>
    <row r="43" spans="1:24" x14ac:dyDescent="0.2">
      <c r="C43" s="21"/>
    </row>
    <row r="44" spans="1:24" x14ac:dyDescent="0.2">
      <c r="C44" s="21"/>
    </row>
    <row r="45" spans="1:24" x14ac:dyDescent="0.2">
      <c r="C45" s="21"/>
    </row>
    <row r="46" spans="1:24" x14ac:dyDescent="0.2">
      <c r="C46" s="21"/>
    </row>
    <row r="47" spans="1:24" x14ac:dyDescent="0.2">
      <c r="C47" s="21"/>
    </row>
    <row r="48" spans="1:24" x14ac:dyDescent="0.2">
      <c r="C48" s="21"/>
    </row>
    <row r="49" spans="3:3" x14ac:dyDescent="0.2">
      <c r="C49" s="21"/>
    </row>
    <row r="50" spans="3:3" x14ac:dyDescent="0.2">
      <c r="C50" s="21"/>
    </row>
    <row r="51" spans="3:3" x14ac:dyDescent="0.2">
      <c r="C51" s="21"/>
    </row>
    <row r="52" spans="3:3" x14ac:dyDescent="0.2">
      <c r="C52" s="21"/>
    </row>
    <row r="53" spans="3:3" x14ac:dyDescent="0.2">
      <c r="C53" s="21"/>
    </row>
    <row r="54" spans="3:3" x14ac:dyDescent="0.2">
      <c r="C54" s="21"/>
    </row>
    <row r="55" spans="3:3" x14ac:dyDescent="0.2">
      <c r="C55" s="21"/>
    </row>
    <row r="56" spans="3:3" x14ac:dyDescent="0.2">
      <c r="C56" s="21"/>
    </row>
    <row r="57" spans="3:3" x14ac:dyDescent="0.2">
      <c r="C57" s="21"/>
    </row>
    <row r="58" spans="3:3" x14ac:dyDescent="0.2">
      <c r="C58" s="21"/>
    </row>
    <row r="59" spans="3:3" x14ac:dyDescent="0.2">
      <c r="C59" s="21"/>
    </row>
    <row r="60" spans="3:3" x14ac:dyDescent="0.2">
      <c r="C60" s="21"/>
    </row>
    <row r="61" spans="3:3" x14ac:dyDescent="0.2">
      <c r="C61" s="21"/>
    </row>
    <row r="62" spans="3:3" x14ac:dyDescent="0.2">
      <c r="C62" s="21"/>
    </row>
    <row r="63" spans="3:3" x14ac:dyDescent="0.2">
      <c r="C63" s="21"/>
    </row>
    <row r="64" spans="3:3" x14ac:dyDescent="0.2">
      <c r="C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  <row r="71" spans="3:3" x14ac:dyDescent="0.2">
      <c r="C71" s="21"/>
    </row>
    <row r="72" spans="3:3" x14ac:dyDescent="0.2">
      <c r="C72" s="21"/>
    </row>
    <row r="73" spans="3:3" x14ac:dyDescent="0.2">
      <c r="C73" s="21"/>
    </row>
    <row r="74" spans="3:3" x14ac:dyDescent="0.2">
      <c r="C74" s="21"/>
    </row>
    <row r="75" spans="3:3" x14ac:dyDescent="0.2">
      <c r="C75" s="21"/>
    </row>
    <row r="76" spans="3:3" x14ac:dyDescent="0.2">
      <c r="C76" s="21"/>
    </row>
    <row r="77" spans="3:3" x14ac:dyDescent="0.2">
      <c r="C77" s="21"/>
    </row>
    <row r="78" spans="3:3" x14ac:dyDescent="0.2">
      <c r="C78" s="21"/>
    </row>
    <row r="79" spans="3:3" x14ac:dyDescent="0.2">
      <c r="C79" s="21"/>
    </row>
    <row r="80" spans="3:3" x14ac:dyDescent="0.2">
      <c r="C80" s="21"/>
    </row>
    <row r="81" spans="3:3" x14ac:dyDescent="0.2">
      <c r="C81" s="2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'@lists'!$A$2:$B$2</xm:f>
          </x14:formula1>
          <xm:sqref>C7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23.7109375" customWidth="1"/>
    <col min="2" max="2" width="23" customWidth="1"/>
    <col min="3" max="3" width="14.5703125" customWidth="1"/>
    <col min="4" max="4" width="12.28515625" customWidth="1"/>
    <col min="5" max="5" width="14.7109375" customWidth="1"/>
    <col min="6" max="16" width="16.28515625" customWidth="1"/>
    <col min="17" max="17" width="8.28515625" customWidth="1"/>
  </cols>
  <sheetData>
    <row r="1" spans="1:17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"/>
      <c r="M1" s="2"/>
      <c r="N1" s="2"/>
      <c r="O1" s="2"/>
      <c r="P1" s="2"/>
      <c r="Q1" s="2"/>
    </row>
    <row r="2" spans="1:17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  <c r="N2" s="2"/>
      <c r="O2" s="2"/>
      <c r="P2" s="2"/>
      <c r="Q2" s="2"/>
    </row>
    <row r="3" spans="1:17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"/>
      <c r="L3" s="2"/>
      <c r="M3" s="2"/>
      <c r="N3" s="2"/>
      <c r="O3" s="2"/>
      <c r="P3" s="2"/>
    </row>
    <row r="4" spans="1:17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"/>
      <c r="L4" s="2"/>
      <c r="M4" s="2"/>
      <c r="N4" s="2"/>
      <c r="O4" s="2"/>
      <c r="P4" s="2"/>
    </row>
    <row r="5" spans="1:17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"/>
      <c r="L5" s="2"/>
      <c r="M5" s="2"/>
      <c r="N5" s="2"/>
      <c r="O5" s="2"/>
      <c r="P5" s="2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"/>
      <c r="L6" s="2"/>
      <c r="M6" s="2"/>
      <c r="N6" s="2"/>
      <c r="O6" s="2"/>
      <c r="P6" s="2"/>
    </row>
    <row r="7" spans="1:17" ht="14.1" customHeight="1" x14ac:dyDescent="0.2">
      <c r="A7" s="33" t="s">
        <v>878</v>
      </c>
      <c r="B7" s="34" t="s">
        <v>126</v>
      </c>
      <c r="C7" s="20"/>
      <c r="D7" s="20"/>
      <c r="E7" s="20"/>
      <c r="F7" s="20"/>
      <c r="G7" s="20"/>
      <c r="H7" s="20"/>
      <c r="I7" s="20"/>
      <c r="J7" s="20"/>
      <c r="K7" s="2"/>
      <c r="L7" s="2"/>
      <c r="M7" s="2"/>
      <c r="N7" s="2"/>
      <c r="O7" s="2"/>
      <c r="P7" s="2"/>
    </row>
    <row r="8" spans="1:17" ht="33.950000000000003" customHeight="1" x14ac:dyDescent="0.2">
      <c r="A8" s="61" t="s">
        <v>127</v>
      </c>
      <c r="B8" s="41"/>
      <c r="C8" s="41"/>
      <c r="D8" s="41"/>
      <c r="E8" s="41"/>
      <c r="F8" s="41"/>
      <c r="G8" s="41"/>
      <c r="H8" s="41"/>
      <c r="I8" s="41"/>
      <c r="J8" s="93"/>
      <c r="K8" s="2"/>
      <c r="L8" s="2"/>
      <c r="M8" s="2"/>
      <c r="N8" s="2"/>
      <c r="O8" s="2"/>
      <c r="P8" s="2"/>
    </row>
    <row r="9" spans="1:17" ht="14.1" customHeight="1" x14ac:dyDescent="0.2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21" customFormat="1" ht="60.75" customHeight="1" x14ac:dyDescent="0.2">
      <c r="A10" s="35"/>
      <c r="B10" s="35"/>
      <c r="C10" s="35"/>
      <c r="D10" s="35"/>
      <c r="E10" s="42" t="s">
        <v>1281</v>
      </c>
      <c r="F10" s="42" t="s">
        <v>1282</v>
      </c>
      <c r="G10" s="42" t="s">
        <v>1283</v>
      </c>
      <c r="H10" s="42" t="s">
        <v>1284</v>
      </c>
      <c r="I10" s="42" t="s">
        <v>1285</v>
      </c>
      <c r="J10" s="42" t="s">
        <v>1289</v>
      </c>
      <c r="K10" s="42" t="s">
        <v>1288</v>
      </c>
      <c r="L10" s="42" t="s">
        <v>1147</v>
      </c>
      <c r="M10" s="42" t="s">
        <v>1279</v>
      </c>
      <c r="N10" s="42" t="s">
        <v>1287</v>
      </c>
      <c r="O10" s="42" t="s">
        <v>1286</v>
      </c>
      <c r="P10" s="42" t="s">
        <v>1150</v>
      </c>
    </row>
    <row r="11" spans="1:17" ht="24.75" customHeight="1" x14ac:dyDescent="0.2">
      <c r="A11" s="52"/>
      <c r="B11" s="52"/>
      <c r="C11" s="52"/>
      <c r="D11" s="52"/>
      <c r="E11" s="73" t="s">
        <v>22</v>
      </c>
      <c r="F11" s="73" t="s">
        <v>51</v>
      </c>
      <c r="G11" s="73" t="s">
        <v>69</v>
      </c>
      <c r="H11" s="73" t="s">
        <v>83</v>
      </c>
      <c r="I11" s="73" t="s">
        <v>22</v>
      </c>
      <c r="J11" s="73" t="s">
        <v>51</v>
      </c>
      <c r="K11" s="73" t="s">
        <v>69</v>
      </c>
      <c r="L11" s="73" t="s">
        <v>83</v>
      </c>
      <c r="M11" s="73" t="s">
        <v>22</v>
      </c>
      <c r="N11" s="73" t="s">
        <v>51</v>
      </c>
      <c r="O11" s="73" t="s">
        <v>69</v>
      </c>
      <c r="P11" s="73" t="s">
        <v>83</v>
      </c>
    </row>
    <row r="12" spans="1:17" ht="14.1" customHeight="1" x14ac:dyDescent="0.2">
      <c r="A12" s="48" t="s">
        <v>1043</v>
      </c>
      <c r="B12" s="48" t="s">
        <v>530</v>
      </c>
      <c r="C12" s="48" t="s">
        <v>1105</v>
      </c>
      <c r="D12" s="73" t="s">
        <v>22</v>
      </c>
      <c r="E12" s="37">
        <v>2743000</v>
      </c>
      <c r="F12" s="37">
        <v>6000</v>
      </c>
      <c r="G12" s="37">
        <v>0</v>
      </c>
      <c r="H12" s="37">
        <v>6000</v>
      </c>
      <c r="I12" s="37">
        <v>0</v>
      </c>
      <c r="J12" s="37">
        <v>0</v>
      </c>
      <c r="K12" s="37">
        <v>0</v>
      </c>
      <c r="L12" s="37">
        <v>0</v>
      </c>
      <c r="M12" s="37">
        <v>188000</v>
      </c>
      <c r="N12" s="37">
        <v>0</v>
      </c>
      <c r="O12" s="37">
        <v>0</v>
      </c>
      <c r="P12" s="37">
        <v>0</v>
      </c>
    </row>
    <row r="13" spans="1:17" ht="14.1" customHeight="1" x14ac:dyDescent="0.2">
      <c r="A13" s="48" t="s">
        <v>1043</v>
      </c>
      <c r="B13" s="48" t="s">
        <v>530</v>
      </c>
      <c r="C13" s="48" t="s">
        <v>1104</v>
      </c>
      <c r="D13" s="73" t="s">
        <v>51</v>
      </c>
      <c r="E13" s="37">
        <v>3151000</v>
      </c>
      <c r="F13" s="37">
        <v>5000</v>
      </c>
      <c r="G13" s="37">
        <v>0</v>
      </c>
      <c r="H13" s="37">
        <v>5000</v>
      </c>
      <c r="I13" s="37">
        <v>4263000</v>
      </c>
      <c r="J13" s="37">
        <v>6000</v>
      </c>
      <c r="K13" s="37">
        <v>0</v>
      </c>
      <c r="L13" s="37">
        <v>6000</v>
      </c>
      <c r="M13" s="37">
        <v>5258000</v>
      </c>
      <c r="N13" s="37">
        <v>12000</v>
      </c>
      <c r="O13" s="37">
        <v>0</v>
      </c>
      <c r="P13" s="37">
        <v>12000</v>
      </c>
    </row>
    <row r="14" spans="1:17" ht="14.1" customHeight="1" x14ac:dyDescent="0.2">
      <c r="A14" s="48" t="s">
        <v>1043</v>
      </c>
      <c r="B14" s="48" t="s">
        <v>530</v>
      </c>
      <c r="C14" s="48" t="s">
        <v>1102</v>
      </c>
      <c r="D14" s="73" t="s">
        <v>69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</row>
    <row r="15" spans="1:17" ht="14.1" customHeight="1" x14ac:dyDescent="0.2">
      <c r="A15" s="48" t="s">
        <v>1043</v>
      </c>
      <c r="B15" s="48" t="s">
        <v>530</v>
      </c>
      <c r="C15" s="48" t="s">
        <v>1103</v>
      </c>
      <c r="D15" s="73" t="s">
        <v>83</v>
      </c>
      <c r="E15" s="37">
        <v>659000</v>
      </c>
      <c r="F15" s="37">
        <v>9000</v>
      </c>
      <c r="G15" s="37">
        <v>0</v>
      </c>
      <c r="H15" s="37">
        <v>9000</v>
      </c>
      <c r="I15" s="37">
        <v>1597000</v>
      </c>
      <c r="J15" s="37">
        <v>4000</v>
      </c>
      <c r="K15" s="37">
        <v>0</v>
      </c>
      <c r="L15" s="37">
        <v>4000</v>
      </c>
      <c r="M15" s="37">
        <v>1193000</v>
      </c>
      <c r="N15" s="37">
        <v>3000</v>
      </c>
      <c r="O15" s="37">
        <v>0</v>
      </c>
      <c r="P15" s="37">
        <v>3000</v>
      </c>
    </row>
    <row r="16" spans="1:17" ht="14.1" customHeight="1" x14ac:dyDescent="0.2">
      <c r="A16" s="48" t="s">
        <v>1043</v>
      </c>
      <c r="B16" s="48" t="s">
        <v>530</v>
      </c>
      <c r="C16" s="48" t="s">
        <v>1</v>
      </c>
      <c r="D16" s="73" t="s">
        <v>91</v>
      </c>
      <c r="E16" s="37">
        <v>460000</v>
      </c>
      <c r="F16" s="37">
        <v>7000</v>
      </c>
      <c r="G16" s="37">
        <v>0</v>
      </c>
      <c r="H16" s="37">
        <v>7000</v>
      </c>
      <c r="I16" s="37">
        <v>0</v>
      </c>
      <c r="J16" s="37">
        <v>0</v>
      </c>
      <c r="K16" s="37">
        <v>0</v>
      </c>
      <c r="L16" s="37">
        <v>0</v>
      </c>
      <c r="M16" s="37">
        <v>211000</v>
      </c>
      <c r="N16" s="37">
        <v>1000</v>
      </c>
      <c r="O16" s="37">
        <v>0</v>
      </c>
      <c r="P16" s="37">
        <v>1000</v>
      </c>
    </row>
    <row r="17" spans="1:16" ht="14.1" customHeight="1" x14ac:dyDescent="0.2">
      <c r="A17" s="48" t="s">
        <v>1043</v>
      </c>
      <c r="B17" s="48" t="s">
        <v>530</v>
      </c>
      <c r="C17" s="48" t="s">
        <v>3</v>
      </c>
      <c r="D17" s="73" t="s">
        <v>96</v>
      </c>
      <c r="E17" s="37">
        <v>21000</v>
      </c>
      <c r="F17" s="37">
        <v>1000</v>
      </c>
      <c r="G17" s="37">
        <v>0</v>
      </c>
      <c r="H17" s="37">
        <v>1000</v>
      </c>
      <c r="I17" s="37">
        <v>569000</v>
      </c>
      <c r="J17" s="37">
        <v>1000</v>
      </c>
      <c r="K17" s="37">
        <v>0</v>
      </c>
      <c r="L17" s="37">
        <v>1000</v>
      </c>
      <c r="M17" s="37">
        <v>1000000</v>
      </c>
      <c r="N17" s="37">
        <v>5000</v>
      </c>
      <c r="O17" s="37">
        <v>0</v>
      </c>
      <c r="P17" s="37">
        <v>5000</v>
      </c>
    </row>
    <row r="18" spans="1:16" ht="14.1" customHeight="1" x14ac:dyDescent="0.2">
      <c r="A18" s="48" t="s">
        <v>1043</v>
      </c>
      <c r="B18" s="48" t="s">
        <v>530</v>
      </c>
      <c r="C18" s="48" t="s">
        <v>1097</v>
      </c>
      <c r="D18" s="73" t="s">
        <v>198</v>
      </c>
      <c r="E18" s="37">
        <v>33000</v>
      </c>
      <c r="F18" s="37">
        <v>2000</v>
      </c>
      <c r="G18" s="37">
        <v>0</v>
      </c>
      <c r="H18" s="37">
        <v>2000</v>
      </c>
      <c r="I18" s="37">
        <v>55000</v>
      </c>
      <c r="J18" s="37">
        <v>6000</v>
      </c>
      <c r="K18" s="37">
        <v>0</v>
      </c>
      <c r="L18" s="37">
        <v>6000</v>
      </c>
      <c r="M18" s="37">
        <v>52000</v>
      </c>
      <c r="N18" s="37">
        <v>3000</v>
      </c>
      <c r="O18" s="37">
        <v>0</v>
      </c>
      <c r="P18" s="37">
        <v>3000</v>
      </c>
    </row>
    <row r="19" spans="1:16" ht="14.1" customHeight="1" x14ac:dyDescent="0.2">
      <c r="A19" s="48" t="s">
        <v>1043</v>
      </c>
      <c r="B19" s="48" t="s">
        <v>530</v>
      </c>
      <c r="C19" s="48" t="s">
        <v>1098</v>
      </c>
      <c r="D19" s="73" t="s">
        <v>199</v>
      </c>
      <c r="E19" s="37">
        <v>597000</v>
      </c>
      <c r="F19" s="37">
        <v>7000</v>
      </c>
      <c r="G19" s="37">
        <v>0</v>
      </c>
      <c r="H19" s="37">
        <v>7000</v>
      </c>
      <c r="I19" s="37">
        <v>7000</v>
      </c>
      <c r="J19" s="37">
        <v>0</v>
      </c>
      <c r="K19" s="37">
        <v>0</v>
      </c>
      <c r="L19" s="37">
        <v>0</v>
      </c>
      <c r="M19" s="37">
        <v>455000</v>
      </c>
      <c r="N19" s="37">
        <v>1000</v>
      </c>
      <c r="O19" s="37">
        <v>0</v>
      </c>
      <c r="P19" s="37">
        <v>1000</v>
      </c>
    </row>
    <row r="20" spans="1:16" ht="30" customHeight="1" x14ac:dyDescent="0.2">
      <c r="A20" s="48" t="s">
        <v>1043</v>
      </c>
      <c r="B20" s="48" t="s">
        <v>871</v>
      </c>
      <c r="C20" s="48"/>
      <c r="D20" s="73" t="s">
        <v>227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ht="29.25" customHeight="1" x14ac:dyDescent="0.2">
      <c r="A21" s="48" t="s">
        <v>1043</v>
      </c>
      <c r="B21" s="48" t="s">
        <v>946</v>
      </c>
      <c r="C21" s="48"/>
      <c r="D21" s="73" t="s">
        <v>23</v>
      </c>
      <c r="E21" s="37">
        <v>7664000</v>
      </c>
      <c r="F21" s="37">
        <v>37000</v>
      </c>
      <c r="G21" s="37">
        <v>0</v>
      </c>
      <c r="H21" s="37">
        <v>37000</v>
      </c>
      <c r="I21" s="37">
        <v>6491000</v>
      </c>
      <c r="J21" s="37">
        <v>17000</v>
      </c>
      <c r="K21" s="37">
        <v>0</v>
      </c>
      <c r="L21" s="37">
        <v>17000</v>
      </c>
      <c r="M21" s="37">
        <v>8357000</v>
      </c>
      <c r="N21" s="37">
        <v>25000</v>
      </c>
      <c r="O21" s="37">
        <v>0</v>
      </c>
      <c r="P21" s="37">
        <v>25000</v>
      </c>
    </row>
    <row r="22" spans="1:16" ht="14.1" customHeight="1" x14ac:dyDescent="0.2">
      <c r="A22" s="49" t="s">
        <v>39</v>
      </c>
      <c r="B22" s="49" t="s">
        <v>530</v>
      </c>
      <c r="C22" s="48" t="s">
        <v>1105</v>
      </c>
      <c r="D22" s="73" t="s">
        <v>29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ht="14.1" customHeight="1" x14ac:dyDescent="0.2">
      <c r="A23" s="49" t="s">
        <v>39</v>
      </c>
      <c r="B23" s="49" t="s">
        <v>530</v>
      </c>
      <c r="C23" s="48" t="s">
        <v>1104</v>
      </c>
      <c r="D23" s="73" t="s">
        <v>33</v>
      </c>
      <c r="E23" s="37">
        <v>113000</v>
      </c>
      <c r="F23" s="37">
        <v>5000</v>
      </c>
      <c r="G23" s="37">
        <v>0</v>
      </c>
      <c r="H23" s="37">
        <v>5000</v>
      </c>
      <c r="I23" s="37">
        <v>0</v>
      </c>
      <c r="J23" s="37">
        <v>0</v>
      </c>
      <c r="K23" s="37">
        <v>0</v>
      </c>
      <c r="L23" s="37">
        <v>0</v>
      </c>
      <c r="M23" s="37">
        <v>70000</v>
      </c>
      <c r="N23" s="37">
        <v>0</v>
      </c>
      <c r="O23" s="37">
        <v>0</v>
      </c>
      <c r="P23" s="37">
        <v>0</v>
      </c>
    </row>
    <row r="24" spans="1:16" ht="14.1" customHeight="1" x14ac:dyDescent="0.2">
      <c r="A24" s="49" t="s">
        <v>39</v>
      </c>
      <c r="B24" s="49" t="s">
        <v>530</v>
      </c>
      <c r="C24" s="48" t="s">
        <v>1102</v>
      </c>
      <c r="D24" s="73" t="s">
        <v>40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ht="14.1" customHeight="1" x14ac:dyDescent="0.2">
      <c r="A25" s="49" t="s">
        <v>39</v>
      </c>
      <c r="B25" s="49" t="s">
        <v>530</v>
      </c>
      <c r="C25" s="48" t="s">
        <v>1103</v>
      </c>
      <c r="D25" s="73" t="s">
        <v>43</v>
      </c>
      <c r="E25" s="37">
        <v>138000</v>
      </c>
      <c r="F25" s="37">
        <v>0</v>
      </c>
      <c r="G25" s="37">
        <v>0</v>
      </c>
      <c r="H25" s="37">
        <v>0</v>
      </c>
      <c r="I25" s="37">
        <v>628000</v>
      </c>
      <c r="J25" s="37">
        <v>1000</v>
      </c>
      <c r="K25" s="37">
        <v>0</v>
      </c>
      <c r="L25" s="37">
        <v>1000</v>
      </c>
      <c r="M25" s="37">
        <v>225000</v>
      </c>
      <c r="N25" s="37">
        <v>0</v>
      </c>
      <c r="O25" s="37">
        <v>0</v>
      </c>
      <c r="P25" s="37">
        <v>0</v>
      </c>
    </row>
    <row r="26" spans="1:16" ht="14.1" customHeight="1" x14ac:dyDescent="0.2">
      <c r="A26" s="49" t="s">
        <v>39</v>
      </c>
      <c r="B26" s="49" t="s">
        <v>530</v>
      </c>
      <c r="C26" s="48" t="s">
        <v>1</v>
      </c>
      <c r="D26" s="73" t="s">
        <v>45</v>
      </c>
      <c r="E26" s="37">
        <v>927000</v>
      </c>
      <c r="F26" s="37">
        <v>11000</v>
      </c>
      <c r="G26" s="37">
        <v>0</v>
      </c>
      <c r="H26" s="37">
        <v>11000</v>
      </c>
      <c r="I26" s="37">
        <v>779000</v>
      </c>
      <c r="J26" s="37">
        <v>0</v>
      </c>
      <c r="K26" s="37">
        <v>0</v>
      </c>
      <c r="L26" s="37">
        <v>0</v>
      </c>
      <c r="M26" s="37">
        <v>1097000</v>
      </c>
      <c r="N26" s="37">
        <v>2000</v>
      </c>
      <c r="O26" s="37">
        <v>0</v>
      </c>
      <c r="P26" s="37">
        <v>2000</v>
      </c>
    </row>
    <row r="27" spans="1:16" ht="14.1" customHeight="1" x14ac:dyDescent="0.2">
      <c r="A27" s="49" t="s">
        <v>39</v>
      </c>
      <c r="B27" s="49" t="s">
        <v>530</v>
      </c>
      <c r="C27" s="48" t="s">
        <v>3</v>
      </c>
      <c r="D27" s="73" t="s">
        <v>46</v>
      </c>
      <c r="E27" s="37">
        <v>0</v>
      </c>
      <c r="F27" s="37">
        <v>0</v>
      </c>
      <c r="G27" s="37">
        <v>0</v>
      </c>
      <c r="H27" s="37">
        <v>0</v>
      </c>
      <c r="I27" s="37">
        <v>455000</v>
      </c>
      <c r="J27" s="37">
        <v>5000</v>
      </c>
      <c r="K27" s="37">
        <v>0</v>
      </c>
      <c r="L27" s="37">
        <v>5000</v>
      </c>
      <c r="M27" s="37">
        <v>1297000</v>
      </c>
      <c r="N27" s="37">
        <v>5000</v>
      </c>
      <c r="O27" s="37">
        <v>0</v>
      </c>
      <c r="P27" s="37">
        <v>5000</v>
      </c>
    </row>
    <row r="28" spans="1:16" ht="14.1" customHeight="1" x14ac:dyDescent="0.2">
      <c r="A28" s="49" t="s">
        <v>39</v>
      </c>
      <c r="B28" s="49" t="s">
        <v>530</v>
      </c>
      <c r="C28" s="48" t="s">
        <v>1097</v>
      </c>
      <c r="D28" s="73" t="s">
        <v>47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1:16" ht="14.1" customHeight="1" x14ac:dyDescent="0.2">
      <c r="A29" s="49" t="s">
        <v>39</v>
      </c>
      <c r="B29" s="49" t="s">
        <v>530</v>
      </c>
      <c r="C29" s="48" t="s">
        <v>1098</v>
      </c>
      <c r="D29" s="73" t="s">
        <v>49</v>
      </c>
      <c r="E29" s="37">
        <v>0</v>
      </c>
      <c r="F29" s="37">
        <v>0</v>
      </c>
      <c r="G29" s="37">
        <v>0</v>
      </c>
      <c r="H29" s="37">
        <v>0</v>
      </c>
      <c r="I29" s="37">
        <v>181000</v>
      </c>
      <c r="J29" s="37">
        <v>1000</v>
      </c>
      <c r="K29" s="37">
        <v>0</v>
      </c>
      <c r="L29" s="37">
        <v>1000</v>
      </c>
      <c r="M29" s="37">
        <v>178000</v>
      </c>
      <c r="N29" s="37">
        <v>1000</v>
      </c>
      <c r="O29" s="37">
        <v>0</v>
      </c>
      <c r="P29" s="37">
        <v>1000</v>
      </c>
    </row>
    <row r="30" spans="1:16" ht="25.5" customHeight="1" x14ac:dyDescent="0.2">
      <c r="A30" s="49" t="s">
        <v>39</v>
      </c>
      <c r="B30" s="48" t="s">
        <v>871</v>
      </c>
      <c r="C30" s="48"/>
      <c r="D30" s="73" t="s">
        <v>50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</row>
    <row r="31" spans="1:16" ht="26.25" customHeight="1" x14ac:dyDescent="0.2">
      <c r="A31" s="49" t="s">
        <v>39</v>
      </c>
      <c r="B31" s="49" t="s">
        <v>946</v>
      </c>
      <c r="C31" s="49"/>
      <c r="D31" s="94" t="s">
        <v>52</v>
      </c>
      <c r="E31" s="39">
        <v>1178000</v>
      </c>
      <c r="F31" s="39">
        <v>16000</v>
      </c>
      <c r="G31" s="39">
        <v>0</v>
      </c>
      <c r="H31" s="39">
        <v>16000</v>
      </c>
      <c r="I31" s="39">
        <v>2043000</v>
      </c>
      <c r="J31" s="39">
        <v>7000</v>
      </c>
      <c r="K31" s="39">
        <v>0</v>
      </c>
      <c r="L31" s="39">
        <v>7000</v>
      </c>
      <c r="M31" s="39">
        <v>2867000</v>
      </c>
      <c r="N31" s="39">
        <v>8000</v>
      </c>
      <c r="O31" s="39">
        <v>0</v>
      </c>
      <c r="P31" s="39">
        <v>8000</v>
      </c>
    </row>
    <row r="32" spans="1:16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B7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7"/>
  <sheetViews>
    <sheetView rightToLeft="1" workbookViewId="0">
      <selection activeCell="A8" sqref="A8"/>
    </sheetView>
  </sheetViews>
  <sheetFormatPr defaultColWidth="11.42578125" defaultRowHeight="12.75" x14ac:dyDescent="0.2"/>
  <cols>
    <col min="1" max="1" width="21.140625" customWidth="1"/>
    <col min="2" max="2" width="20" customWidth="1"/>
    <col min="3" max="3" width="25.5703125" customWidth="1"/>
    <col min="4" max="4" width="14.28515625" customWidth="1"/>
    <col min="5" max="5" width="15.42578125" customWidth="1"/>
    <col min="6" max="16" width="16.28515625" customWidth="1"/>
    <col min="17" max="17" width="8.28515625" customWidth="1"/>
  </cols>
  <sheetData>
    <row r="1" spans="1:17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878</v>
      </c>
      <c r="B7" s="34" t="s">
        <v>128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s="21" customFormat="1" ht="33.950000000000003" customHeight="1" x14ac:dyDescent="0.2">
      <c r="A8" s="61" t="s">
        <v>129</v>
      </c>
      <c r="B8" s="41"/>
      <c r="C8" s="41"/>
      <c r="D8" s="41"/>
      <c r="E8" s="41"/>
      <c r="F8" s="41"/>
      <c r="G8" s="93"/>
      <c r="H8" s="20"/>
      <c r="I8" s="20"/>
      <c r="J8" s="20"/>
      <c r="K8" s="20"/>
      <c r="L8" s="20"/>
      <c r="M8" s="20"/>
      <c r="N8" s="20"/>
      <c r="O8" s="20"/>
      <c r="P8" s="20"/>
    </row>
    <row r="9" spans="1:17" ht="12.95" customHeight="1" x14ac:dyDescent="0.2">
      <c r="A9" s="35"/>
      <c r="B9" s="35"/>
      <c r="C9" s="35"/>
      <c r="D9" s="35"/>
      <c r="E9" s="56" t="s">
        <v>22</v>
      </c>
      <c r="F9" s="56" t="s">
        <v>51</v>
      </c>
      <c r="G9" s="56" t="s">
        <v>69</v>
      </c>
      <c r="H9" s="56" t="s">
        <v>83</v>
      </c>
      <c r="I9" s="56" t="s">
        <v>22</v>
      </c>
      <c r="J9" s="56" t="s">
        <v>51</v>
      </c>
      <c r="K9" s="56" t="s">
        <v>69</v>
      </c>
      <c r="L9" s="56" t="s">
        <v>83</v>
      </c>
      <c r="M9" s="56" t="s">
        <v>22</v>
      </c>
      <c r="N9" s="56" t="s">
        <v>51</v>
      </c>
      <c r="O9" s="56" t="s">
        <v>69</v>
      </c>
      <c r="P9" s="56" t="s">
        <v>83</v>
      </c>
      <c r="Q9" s="68"/>
    </row>
    <row r="10" spans="1:17" ht="58.5" customHeight="1" x14ac:dyDescent="0.2">
      <c r="A10" s="42" t="s">
        <v>239</v>
      </c>
      <c r="B10" s="43" t="s">
        <v>894</v>
      </c>
      <c r="C10" s="42" t="s">
        <v>337</v>
      </c>
      <c r="D10" s="56" t="s">
        <v>22</v>
      </c>
      <c r="E10" s="37">
        <v>851000</v>
      </c>
      <c r="F10" s="37">
        <v>17000</v>
      </c>
      <c r="G10" s="37">
        <v>0</v>
      </c>
      <c r="H10" s="37">
        <v>868000</v>
      </c>
      <c r="I10" s="37">
        <v>342000</v>
      </c>
      <c r="J10" s="37">
        <v>4000</v>
      </c>
      <c r="K10" s="37">
        <v>-1000</v>
      </c>
      <c r="L10" s="37">
        <v>345000</v>
      </c>
      <c r="M10" s="37">
        <v>538000</v>
      </c>
      <c r="N10" s="37">
        <v>3000</v>
      </c>
      <c r="O10" s="37">
        <v>-1000</v>
      </c>
      <c r="P10" s="37">
        <v>540000</v>
      </c>
      <c r="Q10" s="68"/>
    </row>
    <row r="11" spans="1:17" ht="57" customHeight="1" x14ac:dyDescent="0.2">
      <c r="A11" s="42" t="s">
        <v>239</v>
      </c>
      <c r="B11" s="43" t="s">
        <v>894</v>
      </c>
      <c r="C11" s="42" t="s">
        <v>320</v>
      </c>
      <c r="D11" s="56" t="s">
        <v>51</v>
      </c>
      <c r="E11" s="37">
        <v>1826000</v>
      </c>
      <c r="F11" s="37">
        <v>38000</v>
      </c>
      <c r="G11" s="37">
        <v>0</v>
      </c>
      <c r="H11" s="37">
        <v>1864000</v>
      </c>
      <c r="I11" s="37">
        <v>2161000</v>
      </c>
      <c r="J11" s="37">
        <v>16000</v>
      </c>
      <c r="K11" s="37">
        <v>-3000</v>
      </c>
      <c r="L11" s="37">
        <v>2174000</v>
      </c>
      <c r="M11" s="37">
        <v>2089000</v>
      </c>
      <c r="N11" s="37">
        <v>18000</v>
      </c>
      <c r="O11" s="37">
        <v>-2000</v>
      </c>
      <c r="P11" s="37">
        <v>2105000</v>
      </c>
      <c r="Q11" s="68"/>
    </row>
    <row r="12" spans="1:17" ht="33" customHeight="1" x14ac:dyDescent="0.2">
      <c r="A12" s="42" t="s">
        <v>239</v>
      </c>
      <c r="B12" s="43" t="s">
        <v>894</v>
      </c>
      <c r="C12" s="42" t="s">
        <v>891</v>
      </c>
      <c r="D12" s="56" t="s">
        <v>69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68"/>
    </row>
    <row r="13" spans="1:17" ht="45" customHeight="1" x14ac:dyDescent="0.2">
      <c r="A13" s="42" t="s">
        <v>239</v>
      </c>
      <c r="B13" s="43" t="s">
        <v>894</v>
      </c>
      <c r="C13" s="42" t="s">
        <v>944</v>
      </c>
      <c r="D13" s="56" t="s">
        <v>83</v>
      </c>
      <c r="E13" s="37">
        <v>2677000</v>
      </c>
      <c r="F13" s="37">
        <v>55000</v>
      </c>
      <c r="G13" s="37">
        <v>0</v>
      </c>
      <c r="H13" s="37">
        <v>2732000</v>
      </c>
      <c r="I13" s="37">
        <v>2503000</v>
      </c>
      <c r="J13" s="37">
        <v>20000</v>
      </c>
      <c r="K13" s="37">
        <v>-4000</v>
      </c>
      <c r="L13" s="37">
        <v>2519000</v>
      </c>
      <c r="M13" s="37">
        <v>2627000</v>
      </c>
      <c r="N13" s="37">
        <v>21000</v>
      </c>
      <c r="O13" s="37">
        <v>-3000</v>
      </c>
      <c r="P13" s="37">
        <v>2645000</v>
      </c>
      <c r="Q13" s="68"/>
    </row>
    <row r="14" spans="1:17" ht="45" customHeight="1" x14ac:dyDescent="0.2">
      <c r="A14" s="42" t="s">
        <v>239</v>
      </c>
      <c r="B14" s="43" t="s">
        <v>893</v>
      </c>
      <c r="C14" s="42" t="s">
        <v>895</v>
      </c>
      <c r="D14" s="56" t="s">
        <v>91</v>
      </c>
      <c r="E14" s="37">
        <v>2439000</v>
      </c>
      <c r="F14" s="37">
        <v>46000</v>
      </c>
      <c r="G14" s="37">
        <v>-1000</v>
      </c>
      <c r="H14" s="37">
        <v>2484000</v>
      </c>
      <c r="I14" s="37">
        <v>3197000</v>
      </c>
      <c r="J14" s="37">
        <v>19000</v>
      </c>
      <c r="K14" s="37">
        <v>-1000</v>
      </c>
      <c r="L14" s="37">
        <v>3215000</v>
      </c>
      <c r="M14" s="37">
        <v>3036000</v>
      </c>
      <c r="N14" s="37">
        <v>14000</v>
      </c>
      <c r="O14" s="37">
        <v>-6000</v>
      </c>
      <c r="P14" s="37">
        <v>3044000</v>
      </c>
      <c r="Q14" s="68"/>
    </row>
    <row r="15" spans="1:17" ht="60" customHeight="1" x14ac:dyDescent="0.2">
      <c r="A15" s="42" t="s">
        <v>239</v>
      </c>
      <c r="B15" s="43" t="s">
        <v>893</v>
      </c>
      <c r="C15" s="42" t="s">
        <v>898</v>
      </c>
      <c r="D15" s="56" t="s">
        <v>96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68"/>
    </row>
    <row r="16" spans="1:17" ht="36.75" customHeight="1" x14ac:dyDescent="0.2">
      <c r="A16" s="42" t="s">
        <v>239</v>
      </c>
      <c r="B16" s="43" t="s">
        <v>893</v>
      </c>
      <c r="C16" s="42" t="s">
        <v>1087</v>
      </c>
      <c r="D16" s="56" t="s">
        <v>198</v>
      </c>
      <c r="E16" s="37">
        <v>374000</v>
      </c>
      <c r="F16" s="37">
        <v>8000</v>
      </c>
      <c r="G16" s="37">
        <v>0</v>
      </c>
      <c r="H16" s="37">
        <v>382000</v>
      </c>
      <c r="I16" s="37">
        <v>249000</v>
      </c>
      <c r="J16" s="37">
        <v>3000</v>
      </c>
      <c r="K16" s="37">
        <v>0</v>
      </c>
      <c r="L16" s="37">
        <v>252000</v>
      </c>
      <c r="M16" s="37">
        <v>389000</v>
      </c>
      <c r="N16" s="37">
        <v>6000</v>
      </c>
      <c r="O16" s="37">
        <v>-1000</v>
      </c>
      <c r="P16" s="37">
        <v>394000</v>
      </c>
      <c r="Q16" s="68"/>
    </row>
    <row r="17" spans="1:17" ht="51" customHeight="1" x14ac:dyDescent="0.2">
      <c r="A17" s="42" t="s">
        <v>239</v>
      </c>
      <c r="B17" s="43" t="s">
        <v>893</v>
      </c>
      <c r="C17" s="42" t="s">
        <v>989</v>
      </c>
      <c r="D17" s="56" t="s">
        <v>199</v>
      </c>
      <c r="E17" s="37">
        <v>2813000</v>
      </c>
      <c r="F17" s="37">
        <v>54000</v>
      </c>
      <c r="G17" s="37">
        <v>-1000</v>
      </c>
      <c r="H17" s="37">
        <v>2866000</v>
      </c>
      <c r="I17" s="37">
        <v>3446000</v>
      </c>
      <c r="J17" s="37">
        <v>22000</v>
      </c>
      <c r="K17" s="37">
        <v>-1000</v>
      </c>
      <c r="L17" s="37">
        <v>3467000</v>
      </c>
      <c r="M17" s="37">
        <v>3425000</v>
      </c>
      <c r="N17" s="37">
        <v>20000</v>
      </c>
      <c r="O17" s="37">
        <v>-7000</v>
      </c>
      <c r="P17" s="37">
        <v>3438000</v>
      </c>
      <c r="Q17" s="68"/>
    </row>
    <row r="18" spans="1:17" ht="32.25" customHeight="1" x14ac:dyDescent="0.2">
      <c r="A18" s="42" t="s">
        <v>239</v>
      </c>
      <c r="B18" s="54" t="s">
        <v>389</v>
      </c>
      <c r="C18" s="54"/>
      <c r="D18" s="56" t="s">
        <v>227</v>
      </c>
      <c r="E18" s="37">
        <v>5490000</v>
      </c>
      <c r="F18" s="37">
        <v>109000</v>
      </c>
      <c r="G18" s="37">
        <v>-1000</v>
      </c>
      <c r="H18" s="37">
        <v>5598000</v>
      </c>
      <c r="I18" s="37">
        <v>5949000</v>
      </c>
      <c r="J18" s="37">
        <v>42000</v>
      </c>
      <c r="K18" s="37">
        <v>-5000</v>
      </c>
      <c r="L18" s="37">
        <v>5986000</v>
      </c>
      <c r="M18" s="37">
        <v>6052000</v>
      </c>
      <c r="N18" s="37">
        <v>41000</v>
      </c>
      <c r="O18" s="37">
        <v>-10000</v>
      </c>
      <c r="P18" s="37">
        <v>6083000</v>
      </c>
      <c r="Q18" s="68"/>
    </row>
    <row r="19" spans="1:17" ht="44.25" customHeight="1" x14ac:dyDescent="0.2">
      <c r="A19" s="43" t="s">
        <v>240</v>
      </c>
      <c r="B19" s="54" t="s">
        <v>735</v>
      </c>
      <c r="C19" s="54"/>
      <c r="D19" s="56" t="s">
        <v>23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7000</v>
      </c>
      <c r="N19" s="37">
        <v>0</v>
      </c>
      <c r="O19" s="37">
        <v>0</v>
      </c>
      <c r="P19" s="37">
        <v>7000</v>
      </c>
      <c r="Q19" s="68"/>
    </row>
    <row r="20" spans="1:17" ht="30.75" customHeight="1" x14ac:dyDescent="0.2">
      <c r="A20" s="43" t="s">
        <v>240</v>
      </c>
      <c r="B20" s="54" t="s">
        <v>1062</v>
      </c>
      <c r="C20" s="54"/>
      <c r="D20" s="56" t="s">
        <v>29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68"/>
    </row>
    <row r="21" spans="1:17" ht="37.5" customHeight="1" x14ac:dyDescent="0.2">
      <c r="A21" s="43" t="s">
        <v>240</v>
      </c>
      <c r="B21" s="54" t="s">
        <v>544</v>
      </c>
      <c r="C21" s="54"/>
      <c r="D21" s="56" t="s">
        <v>33</v>
      </c>
      <c r="E21" s="37">
        <v>11000</v>
      </c>
      <c r="F21" s="37">
        <v>0</v>
      </c>
      <c r="G21" s="37">
        <v>0</v>
      </c>
      <c r="H21" s="37">
        <v>11000</v>
      </c>
      <c r="I21" s="37">
        <v>0</v>
      </c>
      <c r="J21" s="37">
        <v>0</v>
      </c>
      <c r="K21" s="37">
        <v>0</v>
      </c>
      <c r="L21" s="37">
        <v>0</v>
      </c>
      <c r="M21" s="37">
        <v>19000</v>
      </c>
      <c r="N21" s="37">
        <v>0</v>
      </c>
      <c r="O21" s="37">
        <v>0</v>
      </c>
      <c r="P21" s="37">
        <v>19000</v>
      </c>
      <c r="Q21" s="68"/>
    </row>
    <row r="22" spans="1:17" ht="39" customHeight="1" x14ac:dyDescent="0.2">
      <c r="A22" s="43" t="s">
        <v>240</v>
      </c>
      <c r="B22" s="54" t="s">
        <v>539</v>
      </c>
      <c r="C22" s="54"/>
      <c r="D22" s="56" t="s">
        <v>40</v>
      </c>
      <c r="E22" s="37">
        <v>12000</v>
      </c>
      <c r="F22" s="37">
        <v>0</v>
      </c>
      <c r="G22" s="37">
        <v>0</v>
      </c>
      <c r="H22" s="37">
        <v>12000</v>
      </c>
      <c r="I22" s="37">
        <v>0</v>
      </c>
      <c r="J22" s="37">
        <v>0</v>
      </c>
      <c r="K22" s="37">
        <v>0</v>
      </c>
      <c r="L22" s="37">
        <v>0</v>
      </c>
      <c r="M22" s="37">
        <v>8000</v>
      </c>
      <c r="N22" s="37">
        <v>0</v>
      </c>
      <c r="O22" s="37">
        <v>0</v>
      </c>
      <c r="P22" s="37">
        <v>8000</v>
      </c>
      <c r="Q22" s="68"/>
    </row>
    <row r="23" spans="1:17" ht="30" customHeight="1" x14ac:dyDescent="0.2">
      <c r="A23" s="43" t="s">
        <v>240</v>
      </c>
      <c r="B23" s="54" t="s">
        <v>546</v>
      </c>
      <c r="C23" s="54"/>
      <c r="D23" s="56" t="s">
        <v>43</v>
      </c>
      <c r="E23" s="37">
        <v>1915000</v>
      </c>
      <c r="F23" s="37">
        <v>10000</v>
      </c>
      <c r="G23" s="37">
        <v>-18000</v>
      </c>
      <c r="H23" s="37">
        <v>1907000</v>
      </c>
      <c r="I23" s="37">
        <v>1722000</v>
      </c>
      <c r="J23" s="37">
        <v>6000</v>
      </c>
      <c r="K23" s="37">
        <v>-1000</v>
      </c>
      <c r="L23" s="37">
        <v>1727000</v>
      </c>
      <c r="M23" s="37">
        <v>1630000</v>
      </c>
      <c r="N23" s="37">
        <v>4000</v>
      </c>
      <c r="O23" s="37">
        <v>-3000</v>
      </c>
      <c r="P23" s="37">
        <v>1631000</v>
      </c>
      <c r="Q23" s="68"/>
    </row>
    <row r="24" spans="1:17" ht="27" customHeight="1" x14ac:dyDescent="0.2">
      <c r="A24" s="43" t="s">
        <v>240</v>
      </c>
      <c r="B24" s="54" t="s">
        <v>891</v>
      </c>
      <c r="C24" s="54"/>
      <c r="D24" s="56" t="s">
        <v>45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68"/>
    </row>
    <row r="25" spans="1:17" ht="27.75" customHeight="1" x14ac:dyDescent="0.2">
      <c r="A25" s="43" t="s">
        <v>240</v>
      </c>
      <c r="B25" s="54" t="s">
        <v>991</v>
      </c>
      <c r="C25" s="54"/>
      <c r="D25" s="56" t="s">
        <v>46</v>
      </c>
      <c r="E25" s="37">
        <v>1938000</v>
      </c>
      <c r="F25" s="37">
        <v>10000</v>
      </c>
      <c r="G25" s="37">
        <v>-18000</v>
      </c>
      <c r="H25" s="37">
        <v>1930000</v>
      </c>
      <c r="I25" s="37">
        <v>1722000</v>
      </c>
      <c r="J25" s="37">
        <v>6000</v>
      </c>
      <c r="K25" s="37">
        <v>-1000</v>
      </c>
      <c r="L25" s="37">
        <v>1727000</v>
      </c>
      <c r="M25" s="37">
        <v>1664000</v>
      </c>
      <c r="N25" s="37">
        <v>4000</v>
      </c>
      <c r="O25" s="37">
        <v>-3000</v>
      </c>
      <c r="P25" s="37">
        <v>1665000</v>
      </c>
      <c r="Q25" s="68"/>
    </row>
    <row r="26" spans="1:17" ht="34.5" customHeight="1" x14ac:dyDescent="0.2">
      <c r="A26" s="43" t="s">
        <v>987</v>
      </c>
      <c r="B26" s="43"/>
      <c r="C26" s="43"/>
      <c r="D26" s="58" t="s">
        <v>47</v>
      </c>
      <c r="E26" s="39">
        <v>7428000</v>
      </c>
      <c r="F26" s="39">
        <v>119000</v>
      </c>
      <c r="G26" s="39">
        <v>-19000</v>
      </c>
      <c r="H26" s="39">
        <v>7528000</v>
      </c>
      <c r="I26" s="39">
        <v>7671000</v>
      </c>
      <c r="J26" s="39">
        <v>48000</v>
      </c>
      <c r="K26" s="39">
        <v>-6000</v>
      </c>
      <c r="L26" s="39">
        <v>7713000</v>
      </c>
      <c r="M26" s="39">
        <v>7716000</v>
      </c>
      <c r="N26" s="39">
        <v>45000</v>
      </c>
      <c r="O26" s="39">
        <v>-13000</v>
      </c>
      <c r="P26" s="39">
        <v>7748000</v>
      </c>
      <c r="Q26" s="68"/>
    </row>
    <row r="27" spans="1:17" ht="15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B7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9"/>
  <sheetViews>
    <sheetView rightToLeft="1" workbookViewId="0">
      <selection activeCell="A4" sqref="A4"/>
    </sheetView>
  </sheetViews>
  <sheetFormatPr defaultColWidth="11.42578125" defaultRowHeight="12.75" x14ac:dyDescent="0.2"/>
  <cols>
    <col min="1" max="1" width="21.5703125" customWidth="1"/>
    <col min="2" max="2" width="33.85546875" customWidth="1"/>
    <col min="3" max="3" width="27.85546875" customWidth="1"/>
    <col min="4" max="4" width="13.7109375" customWidth="1"/>
    <col min="5" max="5" width="18.140625" customWidth="1"/>
    <col min="6" max="16" width="19" customWidth="1"/>
    <col min="17" max="17" width="8.28515625" customWidth="1"/>
  </cols>
  <sheetData>
    <row r="1" spans="1:17" ht="14.1" customHeight="1" x14ac:dyDescent="0.2">
      <c r="A1" s="19" t="s">
        <v>581</v>
      </c>
      <c r="B1" s="53"/>
      <c r="C1" s="35"/>
      <c r="D1" s="35"/>
      <c r="E1" s="52"/>
      <c r="F1" s="52"/>
      <c r="G1" s="52"/>
      <c r="H1" s="52"/>
      <c r="I1" s="52"/>
      <c r="J1" s="45"/>
      <c r="K1" s="45"/>
      <c r="L1" s="45"/>
      <c r="M1" s="45"/>
      <c r="N1" s="45"/>
      <c r="O1" s="45"/>
      <c r="P1" s="45"/>
      <c r="Q1" s="45"/>
    </row>
    <row r="2" spans="1:17" ht="14.1" customHeight="1" x14ac:dyDescent="0.2">
      <c r="A2" s="19" t="s">
        <v>662</v>
      </c>
      <c r="B2" s="53"/>
      <c r="C2" s="35"/>
      <c r="D2" s="35"/>
      <c r="E2" s="52"/>
      <c r="F2" s="52"/>
      <c r="G2" s="52"/>
      <c r="H2" s="52"/>
      <c r="I2" s="52"/>
      <c r="J2" s="45"/>
      <c r="K2" s="45"/>
      <c r="L2" s="45"/>
      <c r="M2" s="45"/>
      <c r="N2" s="45"/>
      <c r="O2" s="45"/>
      <c r="P2" s="45"/>
      <c r="Q2" s="45"/>
    </row>
    <row r="3" spans="1:17" ht="12.95" customHeight="1" x14ac:dyDescent="0.2">
      <c r="A3" s="35"/>
      <c r="B3" s="35"/>
      <c r="C3" s="35"/>
      <c r="D3" s="35"/>
      <c r="E3" s="52"/>
      <c r="F3" s="52"/>
      <c r="G3" s="52"/>
      <c r="H3" s="52"/>
      <c r="I3" s="52"/>
      <c r="J3" s="45"/>
      <c r="K3" s="45"/>
      <c r="L3" s="45"/>
      <c r="M3" s="45"/>
      <c r="N3" s="45"/>
      <c r="O3" s="45"/>
      <c r="P3" s="45"/>
    </row>
    <row r="4" spans="1:17" ht="14.1" customHeight="1" x14ac:dyDescent="0.2">
      <c r="A4" s="23" t="s">
        <v>561</v>
      </c>
      <c r="B4" s="24" t="s">
        <v>24</v>
      </c>
      <c r="C4" s="25"/>
      <c r="D4" s="62"/>
      <c r="E4" s="52"/>
      <c r="F4" s="52"/>
      <c r="G4" s="52"/>
      <c r="H4" s="52"/>
      <c r="I4" s="52"/>
      <c r="J4" s="45"/>
      <c r="K4" s="45"/>
      <c r="L4" s="45"/>
      <c r="M4" s="45"/>
      <c r="N4" s="45"/>
      <c r="O4" s="45"/>
      <c r="P4" s="45"/>
    </row>
    <row r="5" spans="1:17" ht="14.1" customHeight="1" x14ac:dyDescent="0.2">
      <c r="A5" s="27" t="s">
        <v>1110</v>
      </c>
      <c r="B5" s="28">
        <v>44104</v>
      </c>
      <c r="C5" s="35"/>
      <c r="D5" s="35"/>
      <c r="E5" s="52"/>
      <c r="F5" s="52"/>
      <c r="G5" s="52"/>
      <c r="H5" s="52"/>
      <c r="I5" s="52"/>
      <c r="J5" s="45"/>
      <c r="K5" s="45"/>
      <c r="L5" s="45"/>
      <c r="M5" s="45"/>
      <c r="N5" s="45"/>
      <c r="O5" s="45"/>
      <c r="P5" s="45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52"/>
      <c r="F6" s="52"/>
      <c r="G6" s="52"/>
      <c r="H6" s="52"/>
      <c r="I6" s="52"/>
      <c r="J6" s="45"/>
      <c r="K6" s="45"/>
      <c r="L6" s="45"/>
      <c r="M6" s="45"/>
      <c r="N6" s="45"/>
      <c r="O6" s="45"/>
      <c r="P6" s="45"/>
    </row>
    <row r="7" spans="1:17" ht="14.1" customHeight="1" x14ac:dyDescent="0.2">
      <c r="A7" s="33" t="s">
        <v>878</v>
      </c>
      <c r="B7" s="34" t="s">
        <v>132</v>
      </c>
      <c r="C7" s="35"/>
      <c r="D7" s="35"/>
      <c r="E7" s="52"/>
      <c r="F7" s="52"/>
      <c r="G7" s="52"/>
      <c r="H7" s="52"/>
      <c r="I7" s="52"/>
      <c r="J7" s="45"/>
      <c r="K7" s="45"/>
      <c r="L7" s="45"/>
      <c r="M7" s="45"/>
      <c r="N7" s="45"/>
      <c r="O7" s="45"/>
      <c r="P7" s="45"/>
    </row>
    <row r="8" spans="1:17" ht="33.950000000000003" customHeight="1" x14ac:dyDescent="0.2">
      <c r="A8" s="70" t="s">
        <v>133</v>
      </c>
      <c r="B8" s="69"/>
      <c r="C8" s="69"/>
      <c r="D8" s="69"/>
      <c r="E8" s="69"/>
      <c r="F8" s="69"/>
      <c r="G8" s="52"/>
      <c r="H8" s="52"/>
      <c r="I8" s="52"/>
      <c r="J8" s="45"/>
      <c r="K8" s="45"/>
      <c r="L8" s="45"/>
      <c r="M8" s="45"/>
      <c r="N8" s="45"/>
      <c r="O8" s="45"/>
      <c r="P8" s="45"/>
    </row>
    <row r="9" spans="1:17" s="68" customFormat="1" ht="82.5" customHeight="1" x14ac:dyDescent="0.2">
      <c r="A9" s="35"/>
      <c r="B9" s="35"/>
      <c r="C9" s="35"/>
      <c r="D9" s="35"/>
      <c r="E9" s="42" t="s">
        <v>1331</v>
      </c>
      <c r="F9" s="42" t="s">
        <v>1332</v>
      </c>
      <c r="G9" s="42" t="s">
        <v>1333</v>
      </c>
      <c r="H9" s="42" t="s">
        <v>1281</v>
      </c>
      <c r="I9" s="42" t="s">
        <v>1335</v>
      </c>
      <c r="J9" s="42" t="s">
        <v>1336</v>
      </c>
      <c r="K9" s="42" t="s">
        <v>1337</v>
      </c>
      <c r="L9" s="42" t="s">
        <v>1285</v>
      </c>
      <c r="M9" s="42" t="s">
        <v>1338</v>
      </c>
      <c r="N9" s="42" t="s">
        <v>1339</v>
      </c>
      <c r="O9" s="42" t="s">
        <v>1340</v>
      </c>
      <c r="P9" s="42" t="s">
        <v>1279</v>
      </c>
    </row>
    <row r="10" spans="1:17" s="68" customFormat="1" ht="53.25" customHeight="1" x14ac:dyDescent="0.2">
      <c r="A10" s="35"/>
      <c r="B10" s="35"/>
      <c r="C10" s="35"/>
      <c r="D10" s="35"/>
      <c r="E10" s="56" t="s">
        <v>22</v>
      </c>
      <c r="F10" s="56" t="s">
        <v>51</v>
      </c>
      <c r="G10" s="56" t="s">
        <v>1334</v>
      </c>
      <c r="H10" s="56" t="s">
        <v>83</v>
      </c>
      <c r="I10" s="56" t="s">
        <v>22</v>
      </c>
      <c r="J10" s="56" t="s">
        <v>51</v>
      </c>
      <c r="K10" s="56" t="s">
        <v>69</v>
      </c>
      <c r="L10" s="56" t="s">
        <v>83</v>
      </c>
      <c r="M10" s="56" t="s">
        <v>22</v>
      </c>
      <c r="N10" s="56" t="s">
        <v>51</v>
      </c>
      <c r="O10" s="56" t="s">
        <v>69</v>
      </c>
      <c r="P10" s="56" t="s">
        <v>83</v>
      </c>
    </row>
    <row r="11" spans="1:17" s="68" customFormat="1" ht="53.25" customHeight="1" x14ac:dyDescent="0.2">
      <c r="A11" s="43" t="s">
        <v>241</v>
      </c>
      <c r="B11" s="43" t="s">
        <v>242</v>
      </c>
      <c r="C11" s="42" t="s">
        <v>337</v>
      </c>
      <c r="D11" s="56" t="s">
        <v>22</v>
      </c>
      <c r="E11" s="37">
        <v>1264000</v>
      </c>
      <c r="F11" s="37">
        <v>20000</v>
      </c>
      <c r="G11" s="37">
        <v>-3000</v>
      </c>
      <c r="H11" s="37">
        <v>1281000</v>
      </c>
      <c r="I11" s="37">
        <v>832000</v>
      </c>
      <c r="J11" s="37">
        <v>6000</v>
      </c>
      <c r="K11" s="37">
        <v>-2000</v>
      </c>
      <c r="L11" s="37">
        <v>836000</v>
      </c>
      <c r="M11" s="37">
        <v>877000</v>
      </c>
      <c r="N11" s="37">
        <v>5000</v>
      </c>
      <c r="O11" s="37">
        <v>-4000</v>
      </c>
      <c r="P11" s="37">
        <v>878000</v>
      </c>
    </row>
    <row r="12" spans="1:17" s="68" customFormat="1" ht="53.25" customHeight="1" x14ac:dyDescent="0.2">
      <c r="A12" s="43" t="s">
        <v>241</v>
      </c>
      <c r="B12" s="43" t="s">
        <v>242</v>
      </c>
      <c r="C12" s="42" t="s">
        <v>320</v>
      </c>
      <c r="D12" s="56" t="s">
        <v>51</v>
      </c>
      <c r="E12" s="37">
        <v>832000</v>
      </c>
      <c r="F12" s="37">
        <v>20000</v>
      </c>
      <c r="G12" s="37">
        <v>0</v>
      </c>
      <c r="H12" s="37">
        <v>852000</v>
      </c>
      <c r="I12" s="37">
        <v>478000</v>
      </c>
      <c r="J12" s="37">
        <v>7000</v>
      </c>
      <c r="K12" s="37">
        <v>0</v>
      </c>
      <c r="L12" s="37">
        <v>485000</v>
      </c>
      <c r="M12" s="37">
        <v>661000</v>
      </c>
      <c r="N12" s="37">
        <v>7000</v>
      </c>
      <c r="O12" s="37">
        <v>0</v>
      </c>
      <c r="P12" s="37">
        <v>668000</v>
      </c>
    </row>
    <row r="13" spans="1:17" s="68" customFormat="1" ht="53.25" customHeight="1" x14ac:dyDescent="0.2">
      <c r="A13" s="43" t="s">
        <v>241</v>
      </c>
      <c r="B13" s="43" t="s">
        <v>242</v>
      </c>
      <c r="C13" s="42" t="s">
        <v>891</v>
      </c>
      <c r="D13" s="56" t="s">
        <v>69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</row>
    <row r="14" spans="1:17" s="68" customFormat="1" ht="53.25" customHeight="1" x14ac:dyDescent="0.2">
      <c r="A14" s="43" t="s">
        <v>241</v>
      </c>
      <c r="B14" s="43" t="s">
        <v>242</v>
      </c>
      <c r="C14" s="42" t="s">
        <v>944</v>
      </c>
      <c r="D14" s="56" t="s">
        <v>83</v>
      </c>
      <c r="E14" s="37">
        <v>2096000</v>
      </c>
      <c r="F14" s="37">
        <v>40000</v>
      </c>
      <c r="G14" s="37">
        <v>-3000</v>
      </c>
      <c r="H14" s="37">
        <v>2133000</v>
      </c>
      <c r="I14" s="37">
        <v>1310000</v>
      </c>
      <c r="J14" s="37">
        <v>13000</v>
      </c>
      <c r="K14" s="37">
        <v>-2000</v>
      </c>
      <c r="L14" s="37">
        <v>1321000</v>
      </c>
      <c r="M14" s="37">
        <v>1538000</v>
      </c>
      <c r="N14" s="37">
        <v>12000</v>
      </c>
      <c r="O14" s="37">
        <v>-4000</v>
      </c>
      <c r="P14" s="37">
        <v>1546000</v>
      </c>
    </row>
    <row r="15" spans="1:17" s="68" customFormat="1" ht="88.5" customHeight="1" x14ac:dyDescent="0.2">
      <c r="A15" s="43" t="s">
        <v>241</v>
      </c>
      <c r="B15" s="43" t="s">
        <v>893</v>
      </c>
      <c r="C15" s="42" t="s">
        <v>895</v>
      </c>
      <c r="D15" s="56" t="s">
        <v>91</v>
      </c>
      <c r="E15" s="37">
        <v>119000</v>
      </c>
      <c r="F15" s="37">
        <v>0</v>
      </c>
      <c r="G15" s="37">
        <v>0</v>
      </c>
      <c r="H15" s="37">
        <v>119000</v>
      </c>
      <c r="I15" s="37">
        <v>93000</v>
      </c>
      <c r="J15" s="37">
        <v>1000</v>
      </c>
      <c r="K15" s="37">
        <v>0</v>
      </c>
      <c r="L15" s="37">
        <v>94000</v>
      </c>
      <c r="M15" s="37">
        <v>5000</v>
      </c>
      <c r="N15" s="37">
        <v>0</v>
      </c>
      <c r="O15" s="37">
        <v>0</v>
      </c>
      <c r="P15" s="37">
        <v>5000</v>
      </c>
    </row>
    <row r="16" spans="1:17" s="68" customFormat="1" ht="91.5" customHeight="1" x14ac:dyDescent="0.2">
      <c r="A16" s="43" t="s">
        <v>241</v>
      </c>
      <c r="B16" s="43" t="s">
        <v>893</v>
      </c>
      <c r="C16" s="42" t="s">
        <v>898</v>
      </c>
      <c r="D16" s="56" t="s">
        <v>96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</row>
    <row r="17" spans="1:16" s="68" customFormat="1" ht="85.5" customHeight="1" x14ac:dyDescent="0.2">
      <c r="A17" s="43" t="s">
        <v>241</v>
      </c>
      <c r="B17" s="43" t="s">
        <v>893</v>
      </c>
      <c r="C17" s="42" t="s">
        <v>1087</v>
      </c>
      <c r="D17" s="56" t="s">
        <v>198</v>
      </c>
      <c r="E17" s="37">
        <v>0</v>
      </c>
      <c r="F17" s="37">
        <v>0</v>
      </c>
      <c r="G17" s="37">
        <v>0</v>
      </c>
      <c r="H17" s="37">
        <v>0</v>
      </c>
      <c r="I17" s="37">
        <v>155000</v>
      </c>
      <c r="J17" s="37">
        <v>2000</v>
      </c>
      <c r="K17" s="37">
        <v>0</v>
      </c>
      <c r="L17" s="37">
        <v>157000</v>
      </c>
      <c r="M17" s="37">
        <v>0</v>
      </c>
      <c r="N17" s="37">
        <v>0</v>
      </c>
      <c r="O17" s="37">
        <v>0</v>
      </c>
      <c r="P17" s="37">
        <v>0</v>
      </c>
    </row>
    <row r="18" spans="1:16" s="68" customFormat="1" ht="82.5" customHeight="1" x14ac:dyDescent="0.2">
      <c r="A18" s="43" t="s">
        <v>241</v>
      </c>
      <c r="B18" s="43" t="s">
        <v>893</v>
      </c>
      <c r="C18" s="42" t="s">
        <v>989</v>
      </c>
      <c r="D18" s="56" t="s">
        <v>199</v>
      </c>
      <c r="E18" s="37">
        <v>119000</v>
      </c>
      <c r="F18" s="37">
        <v>0</v>
      </c>
      <c r="G18" s="37">
        <v>0</v>
      </c>
      <c r="H18" s="37">
        <v>119000</v>
      </c>
      <c r="I18" s="37">
        <v>248000</v>
      </c>
      <c r="J18" s="37">
        <v>3000</v>
      </c>
      <c r="K18" s="37">
        <v>0</v>
      </c>
      <c r="L18" s="37">
        <v>251000</v>
      </c>
      <c r="M18" s="37">
        <v>5000</v>
      </c>
      <c r="N18" s="37">
        <v>0</v>
      </c>
      <c r="O18" s="37">
        <v>0</v>
      </c>
      <c r="P18" s="37">
        <v>5000</v>
      </c>
    </row>
    <row r="19" spans="1:16" s="68" customFormat="1" ht="53.25" customHeight="1" x14ac:dyDescent="0.2">
      <c r="A19" s="43" t="s">
        <v>241</v>
      </c>
      <c r="B19" s="42" t="s">
        <v>389</v>
      </c>
      <c r="C19" s="42"/>
      <c r="D19" s="56" t="s">
        <v>227</v>
      </c>
      <c r="E19" s="37">
        <v>2215000</v>
      </c>
      <c r="F19" s="37">
        <v>40000</v>
      </c>
      <c r="G19" s="37">
        <v>-3000</v>
      </c>
      <c r="H19" s="37">
        <v>2252000</v>
      </c>
      <c r="I19" s="37">
        <v>1558000</v>
      </c>
      <c r="J19" s="37">
        <v>16000</v>
      </c>
      <c r="K19" s="37">
        <v>-2000</v>
      </c>
      <c r="L19" s="37">
        <v>1572000</v>
      </c>
      <c r="M19" s="37">
        <v>1543000</v>
      </c>
      <c r="N19" s="37">
        <v>12000</v>
      </c>
      <c r="O19" s="37">
        <v>-4000</v>
      </c>
      <c r="P19" s="37">
        <v>1551000</v>
      </c>
    </row>
    <row r="20" spans="1:16" s="68" customFormat="1" ht="53.25" customHeight="1" x14ac:dyDescent="0.2">
      <c r="A20" s="43" t="s">
        <v>240</v>
      </c>
      <c r="B20" s="42" t="s">
        <v>735</v>
      </c>
      <c r="C20" s="42"/>
      <c r="D20" s="5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s="68" customFormat="1" ht="53.25" customHeight="1" x14ac:dyDescent="0.2">
      <c r="A21" s="43" t="s">
        <v>240</v>
      </c>
      <c r="B21" s="42" t="s">
        <v>1062</v>
      </c>
      <c r="C21" s="42"/>
      <c r="D21" s="56" t="s">
        <v>29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</row>
    <row r="22" spans="1:16" s="68" customFormat="1" ht="53.25" customHeight="1" x14ac:dyDescent="0.2">
      <c r="A22" s="43" t="s">
        <v>240</v>
      </c>
      <c r="B22" s="42" t="s">
        <v>544</v>
      </c>
      <c r="C22" s="42"/>
      <c r="D22" s="56" t="s">
        <v>33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s="68" customFormat="1" ht="53.25" customHeight="1" x14ac:dyDescent="0.2">
      <c r="A23" s="43" t="s">
        <v>240</v>
      </c>
      <c r="B23" s="42" t="s">
        <v>539</v>
      </c>
      <c r="C23" s="42"/>
      <c r="D23" s="56" t="s">
        <v>40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s="68" customFormat="1" ht="53.25" customHeight="1" x14ac:dyDescent="0.2">
      <c r="A24" s="43" t="s">
        <v>240</v>
      </c>
      <c r="B24" s="42" t="s">
        <v>546</v>
      </c>
      <c r="C24" s="42"/>
      <c r="D24" s="56" t="s">
        <v>43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s="68" customFormat="1" ht="53.25" customHeight="1" x14ac:dyDescent="0.2">
      <c r="A25" s="43" t="s">
        <v>240</v>
      </c>
      <c r="B25" s="42" t="s">
        <v>891</v>
      </c>
      <c r="C25" s="42"/>
      <c r="D25" s="56" t="s">
        <v>45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</row>
    <row r="26" spans="1:16" s="68" customFormat="1" ht="53.25" customHeight="1" x14ac:dyDescent="0.2">
      <c r="A26" s="43" t="s">
        <v>240</v>
      </c>
      <c r="B26" s="42" t="s">
        <v>245</v>
      </c>
      <c r="C26" s="42"/>
      <c r="D26" s="56" t="s">
        <v>46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</row>
    <row r="27" spans="1:16" s="68" customFormat="1" ht="84.75" customHeight="1" x14ac:dyDescent="0.2">
      <c r="A27" s="104" t="s">
        <v>986</v>
      </c>
      <c r="B27" s="104"/>
      <c r="C27" s="43"/>
      <c r="D27" s="58" t="s">
        <v>47</v>
      </c>
      <c r="E27" s="39">
        <v>2215000</v>
      </c>
      <c r="F27" s="39">
        <v>40000</v>
      </c>
      <c r="G27" s="39">
        <v>-3000</v>
      </c>
      <c r="H27" s="39">
        <v>2252000</v>
      </c>
      <c r="I27" s="39">
        <v>1558000</v>
      </c>
      <c r="J27" s="39">
        <v>16000</v>
      </c>
      <c r="K27" s="39">
        <v>-2000</v>
      </c>
      <c r="L27" s="39">
        <v>1572000</v>
      </c>
      <c r="M27" s="39">
        <v>1543000</v>
      </c>
      <c r="N27" s="39">
        <v>12000</v>
      </c>
      <c r="O27" s="39">
        <v>-4000</v>
      </c>
      <c r="P27" s="39">
        <v>1551000</v>
      </c>
    </row>
    <row r="28" spans="1:16" s="68" customFormat="1" ht="53.25" customHeight="1" x14ac:dyDescent="0.2"/>
    <row r="29" spans="1:16" s="68" customFormat="1" ht="53.2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'@lists'!$A$21:$B$21</xm:f>
          </x14:formula1>
          <xm:sqref>B7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workbookViewId="0">
      <selection activeCell="E14" sqref="E14:J30"/>
    </sheetView>
  </sheetViews>
  <sheetFormatPr defaultColWidth="11.42578125" defaultRowHeight="12.75" x14ac:dyDescent="0.2"/>
  <cols>
    <col min="1" max="1" width="20.5703125" customWidth="1"/>
    <col min="2" max="2" width="22.140625" customWidth="1"/>
    <col min="3" max="3" width="23.140625" customWidth="1"/>
    <col min="4" max="4" width="16.140625" customWidth="1"/>
    <col min="5" max="5" width="15.140625" customWidth="1"/>
    <col min="6" max="6" width="16.28515625" customWidth="1"/>
    <col min="7" max="7" width="22.28515625" customWidth="1"/>
    <col min="8" max="10" width="16.28515625" customWidth="1"/>
    <col min="11" max="11" width="8.28515625" customWidth="1"/>
  </cols>
  <sheetData>
    <row r="1" spans="1:1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1110</v>
      </c>
      <c r="B5" s="132">
        <v>44104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</row>
    <row r="8" spans="1:11" ht="14.1" customHeight="1" x14ac:dyDescent="0.2">
      <c r="A8" s="33" t="s">
        <v>878</v>
      </c>
      <c r="B8" s="34" t="s">
        <v>134</v>
      </c>
      <c r="C8" s="20"/>
      <c r="D8" s="20"/>
      <c r="E8" s="20"/>
      <c r="F8" s="20"/>
      <c r="G8" s="20"/>
      <c r="H8" s="2"/>
      <c r="I8" s="2"/>
      <c r="J8" s="2"/>
    </row>
    <row r="9" spans="1:11" ht="12.95" customHeight="1" x14ac:dyDescent="0.2">
      <c r="A9" s="20"/>
      <c r="B9" s="20"/>
      <c r="C9" s="20"/>
      <c r="D9" s="20"/>
      <c r="E9" s="20"/>
      <c r="F9" s="20"/>
      <c r="G9" s="20"/>
      <c r="H9" s="2"/>
      <c r="I9" s="2"/>
      <c r="J9" s="2"/>
    </row>
    <row r="10" spans="1:11" ht="33.950000000000003" customHeight="1" x14ac:dyDescent="0.2">
      <c r="A10" s="105" t="s">
        <v>135</v>
      </c>
      <c r="B10" s="41"/>
      <c r="C10" s="41"/>
      <c r="D10" s="41"/>
      <c r="E10" s="41"/>
      <c r="F10" s="41"/>
      <c r="G10" s="20"/>
      <c r="H10" s="2"/>
      <c r="I10" s="2"/>
      <c r="J10" s="2"/>
    </row>
    <row r="11" spans="1:11" ht="14.1" customHeight="1" x14ac:dyDescent="0.2">
      <c r="A11" s="10" t="s">
        <v>134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70.5" customHeight="1" x14ac:dyDescent="0.2">
      <c r="A12" s="52"/>
      <c r="B12" s="52"/>
      <c r="C12" s="52"/>
      <c r="D12" s="52"/>
      <c r="E12" s="42" t="s">
        <v>1341</v>
      </c>
      <c r="F12" s="42" t="s">
        <v>1281</v>
      </c>
      <c r="G12" s="42" t="s">
        <v>1342</v>
      </c>
      <c r="H12" s="42" t="s">
        <v>1285</v>
      </c>
      <c r="I12" s="42" t="s">
        <v>1343</v>
      </c>
      <c r="J12" s="42" t="s">
        <v>1279</v>
      </c>
    </row>
    <row r="13" spans="1:11" ht="12.95" customHeight="1" x14ac:dyDescent="0.2">
      <c r="A13" s="52"/>
      <c r="B13" s="52"/>
      <c r="C13" s="52"/>
      <c r="D13" s="52"/>
      <c r="E13" s="56" t="s">
        <v>22</v>
      </c>
      <c r="F13" s="56" t="s">
        <v>51</v>
      </c>
      <c r="G13" s="56" t="s">
        <v>22</v>
      </c>
      <c r="H13" s="56" t="s">
        <v>51</v>
      </c>
      <c r="I13" s="56" t="s">
        <v>22</v>
      </c>
      <c r="J13" s="56" t="s">
        <v>51</v>
      </c>
    </row>
    <row r="14" spans="1:11" ht="30" customHeight="1" x14ac:dyDescent="0.2">
      <c r="A14" s="43" t="s">
        <v>241</v>
      </c>
      <c r="B14" s="55" t="s">
        <v>242</v>
      </c>
      <c r="C14" s="42" t="s">
        <v>337</v>
      </c>
      <c r="D14" s="56" t="s">
        <v>22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spans="1:11" ht="49.5" customHeight="1" x14ac:dyDescent="0.2">
      <c r="A15" s="43" t="s">
        <v>241</v>
      </c>
      <c r="B15" s="55" t="s">
        <v>242</v>
      </c>
      <c r="C15" s="42" t="s">
        <v>320</v>
      </c>
      <c r="D15" s="56" t="s">
        <v>51</v>
      </c>
      <c r="E15" s="37">
        <v>2000</v>
      </c>
      <c r="F15" s="37">
        <v>2000</v>
      </c>
      <c r="G15" s="37">
        <v>3000</v>
      </c>
      <c r="H15" s="37">
        <v>3000</v>
      </c>
      <c r="I15" s="37">
        <v>3000</v>
      </c>
      <c r="J15" s="37">
        <v>3000</v>
      </c>
    </row>
    <row r="16" spans="1:11" ht="30.75" customHeight="1" x14ac:dyDescent="0.2">
      <c r="A16" s="43" t="s">
        <v>241</v>
      </c>
      <c r="B16" s="55" t="s">
        <v>242</v>
      </c>
      <c r="C16" s="42" t="s">
        <v>891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spans="1:10" ht="29.1" customHeight="1" x14ac:dyDescent="0.2">
      <c r="A17" s="43" t="s">
        <v>241</v>
      </c>
      <c r="B17" s="55" t="s">
        <v>242</v>
      </c>
      <c r="C17" s="42" t="s">
        <v>990</v>
      </c>
      <c r="D17" s="56" t="s">
        <v>83</v>
      </c>
      <c r="E17" s="37">
        <v>2000</v>
      </c>
      <c r="F17" s="37">
        <v>2000</v>
      </c>
      <c r="G17" s="37">
        <v>3000</v>
      </c>
      <c r="H17" s="37">
        <v>3000</v>
      </c>
      <c r="I17" s="37">
        <v>3000</v>
      </c>
      <c r="J17" s="37">
        <v>3000</v>
      </c>
    </row>
    <row r="18" spans="1:10" ht="29.1" customHeight="1" x14ac:dyDescent="0.2">
      <c r="A18" s="43" t="s">
        <v>241</v>
      </c>
      <c r="B18" s="55" t="s">
        <v>893</v>
      </c>
      <c r="C18" s="42" t="s">
        <v>896</v>
      </c>
      <c r="D18" s="56" t="s">
        <v>91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</row>
    <row r="19" spans="1:10" ht="45" customHeight="1" x14ac:dyDescent="0.2">
      <c r="A19" s="43" t="s">
        <v>241</v>
      </c>
      <c r="B19" s="55" t="s">
        <v>893</v>
      </c>
      <c r="C19" s="42" t="s">
        <v>898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ht="38.25" customHeight="1" x14ac:dyDescent="0.2">
      <c r="A20" s="43" t="s">
        <v>241</v>
      </c>
      <c r="B20" s="55" t="s">
        <v>893</v>
      </c>
      <c r="C20" s="42" t="s">
        <v>1087</v>
      </c>
      <c r="D20" s="56" t="s">
        <v>198</v>
      </c>
      <c r="E20" s="37">
        <v>38000</v>
      </c>
      <c r="F20" s="37">
        <v>35000</v>
      </c>
      <c r="G20" s="37">
        <v>41000</v>
      </c>
      <c r="H20" s="37">
        <v>41000</v>
      </c>
      <c r="I20" s="37">
        <v>40000</v>
      </c>
      <c r="J20" s="37">
        <v>40000</v>
      </c>
    </row>
    <row r="21" spans="1:10" ht="42" customHeight="1" x14ac:dyDescent="0.2">
      <c r="A21" s="43" t="s">
        <v>241</v>
      </c>
      <c r="B21" s="55" t="s">
        <v>893</v>
      </c>
      <c r="C21" s="42" t="s">
        <v>989</v>
      </c>
      <c r="D21" s="56" t="s">
        <v>199</v>
      </c>
      <c r="E21" s="37">
        <v>38000</v>
      </c>
      <c r="F21" s="37">
        <v>35000</v>
      </c>
      <c r="G21" s="37">
        <v>41000</v>
      </c>
      <c r="H21" s="37">
        <v>41000</v>
      </c>
      <c r="I21" s="37">
        <v>40000</v>
      </c>
      <c r="J21" s="37">
        <v>40000</v>
      </c>
    </row>
    <row r="22" spans="1:10" ht="38.25" customHeight="1" x14ac:dyDescent="0.2">
      <c r="A22" s="43" t="s">
        <v>241</v>
      </c>
      <c r="B22" s="42" t="s">
        <v>389</v>
      </c>
      <c r="C22" s="42"/>
      <c r="D22" s="56" t="s">
        <v>227</v>
      </c>
      <c r="E22" s="37">
        <v>40000</v>
      </c>
      <c r="F22" s="37">
        <v>37000</v>
      </c>
      <c r="G22" s="37">
        <v>44000</v>
      </c>
      <c r="H22" s="37">
        <v>44000</v>
      </c>
      <c r="I22" s="37">
        <v>43000</v>
      </c>
      <c r="J22" s="37">
        <v>43000</v>
      </c>
    </row>
    <row r="23" spans="1:10" ht="37.5" customHeight="1" x14ac:dyDescent="0.2">
      <c r="A23" s="43" t="s">
        <v>2</v>
      </c>
      <c r="B23" s="42" t="s">
        <v>735</v>
      </c>
      <c r="C23" s="42"/>
      <c r="D23" s="56" t="s">
        <v>23</v>
      </c>
      <c r="E23" s="37">
        <v>0</v>
      </c>
      <c r="F23" s="37">
        <v>0</v>
      </c>
      <c r="G23" s="37">
        <v>6000</v>
      </c>
      <c r="H23" s="37">
        <v>6000</v>
      </c>
      <c r="I23" s="37">
        <v>6000</v>
      </c>
      <c r="J23" s="37">
        <v>6000</v>
      </c>
    </row>
    <row r="24" spans="1:10" ht="30.75" customHeight="1" x14ac:dyDescent="0.2">
      <c r="A24" s="43" t="s">
        <v>2</v>
      </c>
      <c r="B24" s="42" t="s">
        <v>1062</v>
      </c>
      <c r="C24" s="42"/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6.75" customHeight="1" x14ac:dyDescent="0.2">
      <c r="A25" s="43" t="s">
        <v>2</v>
      </c>
      <c r="B25" s="42" t="s">
        <v>544</v>
      </c>
      <c r="C25" s="42"/>
      <c r="D25" s="56" t="s">
        <v>33</v>
      </c>
      <c r="E25" s="37">
        <v>4000</v>
      </c>
      <c r="F25" s="37">
        <v>4000</v>
      </c>
      <c r="G25" s="37">
        <v>30000</v>
      </c>
      <c r="H25" s="37">
        <v>30000</v>
      </c>
      <c r="I25" s="37">
        <v>18000</v>
      </c>
      <c r="J25" s="37">
        <v>18000</v>
      </c>
    </row>
    <row r="26" spans="1:10" ht="35.25" customHeight="1" x14ac:dyDescent="0.2">
      <c r="A26" s="43" t="s">
        <v>2</v>
      </c>
      <c r="B26" s="42" t="s">
        <v>539</v>
      </c>
      <c r="C26" s="42"/>
      <c r="D26" s="56" t="s">
        <v>40</v>
      </c>
      <c r="E26" s="37">
        <v>6000</v>
      </c>
      <c r="F26" s="37">
        <v>6000</v>
      </c>
      <c r="G26" s="37">
        <v>16000</v>
      </c>
      <c r="H26" s="37">
        <v>17000</v>
      </c>
      <c r="I26" s="37">
        <v>15000</v>
      </c>
      <c r="J26" s="37">
        <v>15000</v>
      </c>
    </row>
    <row r="27" spans="1:10" ht="39" customHeight="1" x14ac:dyDescent="0.2">
      <c r="A27" s="43" t="s">
        <v>2</v>
      </c>
      <c r="B27" s="42" t="s">
        <v>546</v>
      </c>
      <c r="C27" s="42"/>
      <c r="D27" s="56" t="s">
        <v>43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spans="1:10" ht="39" customHeight="1" x14ac:dyDescent="0.2">
      <c r="A28" s="43" t="s">
        <v>2</v>
      </c>
      <c r="B28" s="42" t="s">
        <v>891</v>
      </c>
      <c r="C28" s="42"/>
      <c r="D28" s="56" t="s">
        <v>45</v>
      </c>
      <c r="E28" s="37">
        <v>48000</v>
      </c>
      <c r="F28" s="37">
        <v>46000</v>
      </c>
      <c r="G28" s="37">
        <v>85000</v>
      </c>
      <c r="H28" s="37">
        <v>86000</v>
      </c>
      <c r="I28" s="37">
        <v>71000</v>
      </c>
      <c r="J28" s="37">
        <v>72000</v>
      </c>
    </row>
    <row r="29" spans="1:10" ht="39" customHeight="1" x14ac:dyDescent="0.2">
      <c r="A29" s="43" t="s">
        <v>2</v>
      </c>
      <c r="B29" s="42" t="s">
        <v>245</v>
      </c>
      <c r="C29" s="42"/>
      <c r="D29" s="56" t="s">
        <v>46</v>
      </c>
      <c r="E29" s="37">
        <v>58000</v>
      </c>
      <c r="F29" s="37">
        <v>56000</v>
      </c>
      <c r="G29" s="37">
        <v>137000</v>
      </c>
      <c r="H29" s="37">
        <v>139000</v>
      </c>
      <c r="I29" s="37">
        <v>110000</v>
      </c>
      <c r="J29" s="37">
        <v>111000</v>
      </c>
    </row>
    <row r="30" spans="1:10" ht="57" customHeight="1" x14ac:dyDescent="0.2">
      <c r="A30" s="43" t="s">
        <v>988</v>
      </c>
      <c r="B30" s="42"/>
      <c r="C30" s="42"/>
      <c r="D30" s="56" t="s">
        <v>47</v>
      </c>
      <c r="E30" s="39">
        <v>98000</v>
      </c>
      <c r="F30" s="39">
        <v>93000</v>
      </c>
      <c r="G30" s="39">
        <v>181000</v>
      </c>
      <c r="H30" s="39">
        <v>183000</v>
      </c>
      <c r="I30" s="39">
        <v>153000</v>
      </c>
      <c r="J30" s="39">
        <v>154000</v>
      </c>
    </row>
    <row r="31" spans="1:10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B8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rightToLeft="1" topLeftCell="A4" workbookViewId="0">
      <selection activeCell="D11" sqref="D11:U27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22.28515625" customWidth="1"/>
    <col min="4" max="4" width="20.42578125" customWidth="1"/>
    <col min="5" max="5" width="15.7109375" customWidth="1"/>
    <col min="6" max="6" width="18.42578125" customWidth="1"/>
    <col min="7" max="7" width="19.7109375" customWidth="1"/>
    <col min="8" max="8" width="16.28515625" customWidth="1"/>
    <col min="9" max="9" width="18.5703125" customWidth="1"/>
    <col min="10" max="10" width="20.85546875" customWidth="1"/>
    <col min="11" max="12" width="16.28515625" customWidth="1"/>
    <col min="13" max="13" width="21.85546875" customWidth="1"/>
    <col min="14" max="14" width="16.28515625" customWidth="1"/>
    <col min="15" max="15" width="19.85546875" customWidth="1"/>
    <col min="16" max="16" width="20.28515625" customWidth="1"/>
    <col min="17" max="18" width="16.28515625" customWidth="1"/>
    <col min="19" max="19" width="22.85546875" customWidth="1"/>
    <col min="20" max="20" width="16.28515625" customWidth="1"/>
    <col min="21" max="21" width="22.42578125" customWidth="1"/>
    <col min="22" max="23" width="16.28515625" customWidth="1"/>
    <col min="24" max="24" width="8.28515625" customWidth="1"/>
  </cols>
  <sheetData>
    <row r="1" spans="1:24" ht="14.1" customHeight="1" x14ac:dyDescent="0.2">
      <c r="A1" s="19" t="s">
        <v>581</v>
      </c>
      <c r="B1" s="41"/>
      <c r="C1" s="20"/>
      <c r="D1" s="20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  <c r="R1" s="2"/>
      <c r="S1" s="2"/>
      <c r="T1" s="2"/>
      <c r="U1" s="2"/>
      <c r="V1" s="2"/>
      <c r="W1" s="2"/>
      <c r="X1" s="2"/>
    </row>
    <row r="2" spans="1:24" ht="14.1" customHeight="1" x14ac:dyDescent="0.2">
      <c r="A2" s="19" t="s">
        <v>662</v>
      </c>
      <c r="B2" s="41"/>
      <c r="C2" s="20"/>
      <c r="D2" s="20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20"/>
      <c r="B3" s="20"/>
      <c r="C3" s="20"/>
      <c r="D3" s="20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"/>
      <c r="Q3" s="2"/>
      <c r="R3" s="2"/>
      <c r="S3" s="2"/>
      <c r="T3" s="2"/>
      <c r="U3" s="2"/>
      <c r="V3" s="2"/>
      <c r="W3" s="2"/>
    </row>
    <row r="4" spans="1:24" ht="14.1" customHeight="1" x14ac:dyDescent="0.2">
      <c r="A4" s="23" t="s">
        <v>561</v>
      </c>
      <c r="B4" s="24" t="s">
        <v>24</v>
      </c>
      <c r="C4" s="25"/>
      <c r="D4" s="2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"/>
      <c r="Q4" s="2"/>
      <c r="R4" s="2"/>
      <c r="S4" s="2"/>
      <c r="T4" s="2"/>
      <c r="U4" s="2"/>
      <c r="V4" s="2"/>
      <c r="W4" s="2"/>
    </row>
    <row r="5" spans="1:24" ht="14.1" customHeight="1" x14ac:dyDescent="0.2">
      <c r="A5" s="27" t="s">
        <v>1110</v>
      </c>
      <c r="B5" s="28">
        <v>44104</v>
      </c>
      <c r="C5" s="20"/>
      <c r="D5" s="20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"/>
      <c r="Q5" s="2"/>
      <c r="R5" s="2"/>
      <c r="S5" s="2"/>
      <c r="T5" s="2"/>
      <c r="U5" s="2"/>
      <c r="V5" s="2"/>
      <c r="W5" s="2"/>
    </row>
    <row r="6" spans="1:24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"/>
      <c r="Q6" s="2"/>
      <c r="R6" s="2"/>
      <c r="S6" s="2"/>
      <c r="T6" s="2"/>
      <c r="U6" s="2"/>
      <c r="V6" s="2"/>
      <c r="W6" s="2"/>
    </row>
    <row r="7" spans="1:24" ht="14.1" customHeight="1" x14ac:dyDescent="0.2">
      <c r="A7" s="33" t="s">
        <v>878</v>
      </c>
      <c r="B7" s="34" t="s">
        <v>136</v>
      </c>
      <c r="C7" s="20"/>
      <c r="D7" s="20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2"/>
      <c r="Q7" s="2"/>
      <c r="R7" s="2"/>
      <c r="S7" s="2"/>
      <c r="T7" s="2"/>
      <c r="U7" s="2"/>
      <c r="V7" s="2"/>
      <c r="W7" s="2"/>
    </row>
    <row r="8" spans="1:24" ht="33.950000000000003" customHeight="1" x14ac:dyDescent="0.2">
      <c r="A8" s="61" t="s">
        <v>137</v>
      </c>
      <c r="B8" s="41"/>
      <c r="C8" s="41"/>
      <c r="D8" s="41"/>
      <c r="E8" s="44"/>
      <c r="F8" s="44"/>
      <c r="G8" s="44"/>
      <c r="H8" s="44"/>
      <c r="I8" s="44"/>
      <c r="J8" s="44"/>
      <c r="K8" s="44"/>
      <c r="L8" s="44"/>
      <c r="M8" s="44"/>
      <c r="N8" s="44"/>
      <c r="O8" s="50"/>
      <c r="P8" s="2"/>
      <c r="Q8" s="2"/>
      <c r="R8" s="2"/>
      <c r="S8" s="2"/>
      <c r="T8" s="2"/>
      <c r="U8" s="2"/>
      <c r="V8" s="2"/>
      <c r="W8" s="2"/>
    </row>
    <row r="9" spans="1:24" ht="99" customHeight="1" x14ac:dyDescent="0.2">
      <c r="A9" s="35"/>
      <c r="B9" s="35"/>
      <c r="C9" s="35"/>
      <c r="D9" s="42" t="s">
        <v>1345</v>
      </c>
      <c r="E9" s="42" t="s">
        <v>1346</v>
      </c>
      <c r="F9" s="42" t="s">
        <v>1347</v>
      </c>
      <c r="G9" s="42" t="s">
        <v>1348</v>
      </c>
      <c r="H9" s="42" t="s">
        <v>1344</v>
      </c>
      <c r="I9" s="43" t="s">
        <v>1291</v>
      </c>
      <c r="J9" s="42" t="s">
        <v>1349</v>
      </c>
      <c r="K9" s="42" t="s">
        <v>1350</v>
      </c>
      <c r="L9" s="42" t="s">
        <v>1351</v>
      </c>
      <c r="M9" s="42" t="s">
        <v>1352</v>
      </c>
      <c r="N9" s="42" t="s">
        <v>1300</v>
      </c>
      <c r="O9" s="43" t="s">
        <v>1301</v>
      </c>
      <c r="P9" s="42" t="s">
        <v>1354</v>
      </c>
      <c r="Q9" s="42" t="s">
        <v>1355</v>
      </c>
      <c r="R9" s="42" t="s">
        <v>1356</v>
      </c>
      <c r="S9" s="42" t="s">
        <v>1357</v>
      </c>
      <c r="T9" s="42" t="s">
        <v>603</v>
      </c>
      <c r="U9" s="43" t="s">
        <v>1353</v>
      </c>
    </row>
    <row r="10" spans="1:24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</row>
    <row r="11" spans="1:24" ht="34.5" customHeight="1" x14ac:dyDescent="0.2">
      <c r="A11" s="43" t="s">
        <v>784</v>
      </c>
      <c r="B11" s="54" t="s">
        <v>1106</v>
      </c>
      <c r="C11" s="56" t="s">
        <v>22</v>
      </c>
      <c r="D11" s="37">
        <v>135026000</v>
      </c>
      <c r="E11" s="37">
        <v>26000</v>
      </c>
      <c r="F11" s="37">
        <v>758000</v>
      </c>
      <c r="G11" s="37">
        <v>135810000</v>
      </c>
      <c r="H11" s="37">
        <v>14018000</v>
      </c>
      <c r="I11" s="37">
        <v>149828000</v>
      </c>
      <c r="J11" s="37">
        <v>129494000</v>
      </c>
      <c r="K11" s="37">
        <v>0</v>
      </c>
      <c r="L11" s="37">
        <v>748000</v>
      </c>
      <c r="M11" s="37">
        <v>130242000</v>
      </c>
      <c r="N11" s="37">
        <v>10115000</v>
      </c>
      <c r="O11" s="37">
        <v>140357000</v>
      </c>
      <c r="P11" s="37">
        <v>130760000</v>
      </c>
      <c r="Q11" s="37">
        <v>0</v>
      </c>
      <c r="R11" s="37">
        <v>795000</v>
      </c>
      <c r="S11" s="37">
        <v>131555000</v>
      </c>
      <c r="T11" s="37">
        <v>12800000</v>
      </c>
      <c r="U11" s="37">
        <v>144355000</v>
      </c>
    </row>
    <row r="12" spans="1:24" ht="25.5" customHeight="1" x14ac:dyDescent="0.2">
      <c r="A12" s="43" t="s">
        <v>784</v>
      </c>
      <c r="B12" s="54" t="s">
        <v>1107</v>
      </c>
      <c r="C12" s="56" t="s">
        <v>51</v>
      </c>
      <c r="D12" s="37">
        <v>41914000</v>
      </c>
      <c r="E12" s="37">
        <v>88286000</v>
      </c>
      <c r="F12" s="37">
        <v>25451000</v>
      </c>
      <c r="G12" s="37">
        <v>155651000</v>
      </c>
      <c r="H12" s="37">
        <v>702000</v>
      </c>
      <c r="I12" s="37">
        <v>156353000</v>
      </c>
      <c r="J12" s="37">
        <v>42630000</v>
      </c>
      <c r="K12" s="37">
        <v>83534000</v>
      </c>
      <c r="L12" s="37">
        <v>27240000</v>
      </c>
      <c r="M12" s="37">
        <v>153404000</v>
      </c>
      <c r="N12" s="37">
        <v>381000</v>
      </c>
      <c r="O12" s="37">
        <v>153785000</v>
      </c>
      <c r="P12" s="37">
        <v>42589000</v>
      </c>
      <c r="Q12" s="37">
        <v>84421000</v>
      </c>
      <c r="R12" s="37">
        <v>27241000</v>
      </c>
      <c r="S12" s="37">
        <v>154251000</v>
      </c>
      <c r="T12" s="37">
        <v>282000</v>
      </c>
      <c r="U12" s="37">
        <v>154533000</v>
      </c>
    </row>
    <row r="13" spans="1:24" ht="14.1" customHeight="1" x14ac:dyDescent="0.2">
      <c r="A13" s="43" t="s">
        <v>784</v>
      </c>
      <c r="B13" s="54" t="s">
        <v>842</v>
      </c>
      <c r="C13" s="56" t="s">
        <v>69</v>
      </c>
      <c r="D13" s="37">
        <v>751000</v>
      </c>
      <c r="E13" s="37">
        <v>88154000</v>
      </c>
      <c r="F13" s="38"/>
      <c r="G13" s="37">
        <v>88905000</v>
      </c>
      <c r="H13" s="38"/>
      <c r="I13" s="37">
        <v>88905000</v>
      </c>
      <c r="J13" s="37">
        <v>737000</v>
      </c>
      <c r="K13" s="37">
        <v>83335000</v>
      </c>
      <c r="L13" s="38"/>
      <c r="M13" s="37">
        <v>84072000</v>
      </c>
      <c r="N13" s="38"/>
      <c r="O13" s="37">
        <v>84072000</v>
      </c>
      <c r="P13" s="37">
        <v>714000</v>
      </c>
      <c r="Q13" s="37">
        <v>84220000</v>
      </c>
      <c r="R13" s="38"/>
      <c r="S13" s="37">
        <v>84934000</v>
      </c>
      <c r="T13" s="38"/>
      <c r="U13" s="37">
        <v>84934000</v>
      </c>
    </row>
    <row r="14" spans="1:24" ht="14.1" customHeight="1" x14ac:dyDescent="0.2">
      <c r="A14" s="43" t="s">
        <v>784</v>
      </c>
      <c r="B14" s="54" t="s">
        <v>983</v>
      </c>
      <c r="C14" s="56" t="s">
        <v>83</v>
      </c>
      <c r="D14" s="37">
        <v>176940000</v>
      </c>
      <c r="E14" s="37">
        <v>88312000</v>
      </c>
      <c r="F14" s="37">
        <v>26209000</v>
      </c>
      <c r="G14" s="37">
        <v>291461000</v>
      </c>
      <c r="H14" s="37">
        <v>14720000</v>
      </c>
      <c r="I14" s="37">
        <v>306181000</v>
      </c>
      <c r="J14" s="37">
        <v>172124000</v>
      </c>
      <c r="K14" s="37">
        <v>83534000</v>
      </c>
      <c r="L14" s="37">
        <v>27988000</v>
      </c>
      <c r="M14" s="37">
        <v>283646000</v>
      </c>
      <c r="N14" s="37">
        <v>10496000</v>
      </c>
      <c r="O14" s="37">
        <v>294142000</v>
      </c>
      <c r="P14" s="37">
        <v>173349000</v>
      </c>
      <c r="Q14" s="37">
        <v>84421000</v>
      </c>
      <c r="R14" s="37">
        <v>28036000</v>
      </c>
      <c r="S14" s="37">
        <v>285806000</v>
      </c>
      <c r="T14" s="37">
        <v>13082000</v>
      </c>
      <c r="U14" s="37">
        <v>298888000</v>
      </c>
    </row>
    <row r="15" spans="1:24" ht="14.1" customHeight="1" x14ac:dyDescent="0.2">
      <c r="A15" s="43" t="s">
        <v>784</v>
      </c>
      <c r="B15" s="54" t="s">
        <v>822</v>
      </c>
      <c r="C15" s="56" t="s">
        <v>91</v>
      </c>
      <c r="D15" s="37">
        <v>1038000</v>
      </c>
      <c r="E15" s="37">
        <v>0</v>
      </c>
      <c r="F15" s="37">
        <v>303000</v>
      </c>
      <c r="G15" s="37">
        <v>1341000</v>
      </c>
      <c r="H15" s="37">
        <v>0</v>
      </c>
      <c r="I15" s="37">
        <v>1341000</v>
      </c>
      <c r="J15" s="37">
        <v>780000</v>
      </c>
      <c r="K15" s="37">
        <v>0</v>
      </c>
      <c r="L15" s="37">
        <v>293000</v>
      </c>
      <c r="M15" s="37">
        <v>1073000</v>
      </c>
      <c r="N15" s="37">
        <v>0</v>
      </c>
      <c r="O15" s="37">
        <v>1073000</v>
      </c>
      <c r="P15" s="37">
        <v>729000</v>
      </c>
      <c r="Q15" s="37">
        <v>0</v>
      </c>
      <c r="R15" s="37">
        <v>290000</v>
      </c>
      <c r="S15" s="37">
        <v>1019000</v>
      </c>
      <c r="T15" s="37">
        <v>0</v>
      </c>
      <c r="U15" s="37">
        <v>1019000</v>
      </c>
    </row>
    <row r="16" spans="1:24" ht="14.1" customHeight="1" x14ac:dyDescent="0.2">
      <c r="A16" s="43" t="s">
        <v>784</v>
      </c>
      <c r="B16" s="54" t="s">
        <v>826</v>
      </c>
      <c r="C16" s="56" t="s">
        <v>96</v>
      </c>
      <c r="D16" s="37">
        <v>1327000</v>
      </c>
      <c r="E16" s="37">
        <v>49000</v>
      </c>
      <c r="F16" s="37">
        <v>21000</v>
      </c>
      <c r="G16" s="37">
        <v>1397000</v>
      </c>
      <c r="H16" s="37">
        <v>15000</v>
      </c>
      <c r="I16" s="37">
        <v>1412000</v>
      </c>
      <c r="J16" s="37">
        <v>1297000</v>
      </c>
      <c r="K16" s="37">
        <v>0</v>
      </c>
      <c r="L16" s="37">
        <v>15000</v>
      </c>
      <c r="M16" s="37">
        <v>1312000</v>
      </c>
      <c r="N16" s="37">
        <v>0</v>
      </c>
      <c r="O16" s="37">
        <v>1312000</v>
      </c>
      <c r="P16" s="37">
        <v>1491000</v>
      </c>
      <c r="Q16" s="37">
        <v>0</v>
      </c>
      <c r="R16" s="37">
        <v>21000</v>
      </c>
      <c r="S16" s="37">
        <v>1512000</v>
      </c>
      <c r="T16" s="37">
        <v>0</v>
      </c>
      <c r="U16" s="37">
        <v>1512000</v>
      </c>
    </row>
    <row r="17" spans="1:23" ht="14.1" customHeight="1" x14ac:dyDescent="0.2">
      <c r="A17" s="43" t="s">
        <v>784</v>
      </c>
      <c r="B17" s="54" t="s">
        <v>837</v>
      </c>
      <c r="C17" s="56" t="s">
        <v>198</v>
      </c>
      <c r="D17" s="37">
        <v>2365000</v>
      </c>
      <c r="E17" s="37">
        <v>49000</v>
      </c>
      <c r="F17" s="37">
        <v>324000</v>
      </c>
      <c r="G17" s="37">
        <v>2738000</v>
      </c>
      <c r="H17" s="37">
        <v>15000</v>
      </c>
      <c r="I17" s="37">
        <v>2753000</v>
      </c>
      <c r="J17" s="37">
        <v>2077000</v>
      </c>
      <c r="K17" s="37">
        <v>0</v>
      </c>
      <c r="L17" s="37">
        <v>308000</v>
      </c>
      <c r="M17" s="37">
        <v>2385000</v>
      </c>
      <c r="N17" s="37">
        <v>0</v>
      </c>
      <c r="O17" s="37">
        <v>2385000</v>
      </c>
      <c r="P17" s="37">
        <v>2220000</v>
      </c>
      <c r="Q17" s="37">
        <v>0</v>
      </c>
      <c r="R17" s="37">
        <v>311000</v>
      </c>
      <c r="S17" s="37">
        <v>2531000</v>
      </c>
      <c r="T17" s="37">
        <v>0</v>
      </c>
      <c r="U17" s="37">
        <v>2531000</v>
      </c>
    </row>
    <row r="18" spans="1:23" ht="14.1" customHeight="1" x14ac:dyDescent="0.2">
      <c r="A18" s="43" t="s">
        <v>784</v>
      </c>
      <c r="B18" s="54" t="s">
        <v>825</v>
      </c>
      <c r="C18" s="56" t="s">
        <v>199</v>
      </c>
      <c r="D18" s="37">
        <v>76000</v>
      </c>
      <c r="E18" s="37">
        <v>786000</v>
      </c>
      <c r="F18" s="37">
        <v>43000</v>
      </c>
      <c r="G18" s="37">
        <v>905000</v>
      </c>
      <c r="H18" s="37">
        <v>0</v>
      </c>
      <c r="I18" s="37">
        <v>905000</v>
      </c>
      <c r="J18" s="37">
        <v>176000</v>
      </c>
      <c r="K18" s="37">
        <v>807000</v>
      </c>
      <c r="L18" s="37">
        <v>50000</v>
      </c>
      <c r="M18" s="37">
        <v>1033000</v>
      </c>
      <c r="N18" s="37">
        <v>0</v>
      </c>
      <c r="O18" s="37">
        <v>1033000</v>
      </c>
      <c r="P18" s="37">
        <v>92000</v>
      </c>
      <c r="Q18" s="37">
        <v>830000</v>
      </c>
      <c r="R18" s="37">
        <v>58000</v>
      </c>
      <c r="S18" s="37">
        <v>980000</v>
      </c>
      <c r="T18" s="37">
        <v>0</v>
      </c>
      <c r="U18" s="37">
        <v>980000</v>
      </c>
    </row>
    <row r="19" spans="1:23" ht="14.1" customHeight="1" x14ac:dyDescent="0.2">
      <c r="A19" s="43" t="s">
        <v>784</v>
      </c>
      <c r="B19" s="54" t="s">
        <v>824</v>
      </c>
      <c r="C19" s="56" t="s">
        <v>227</v>
      </c>
      <c r="D19" s="37">
        <v>4320000</v>
      </c>
      <c r="E19" s="37">
        <v>0</v>
      </c>
      <c r="F19" s="37">
        <v>287000</v>
      </c>
      <c r="G19" s="37">
        <v>4607000</v>
      </c>
      <c r="H19" s="37">
        <v>0</v>
      </c>
      <c r="I19" s="37">
        <v>4607000</v>
      </c>
      <c r="J19" s="37">
        <v>2009000</v>
      </c>
      <c r="K19" s="37">
        <v>0</v>
      </c>
      <c r="L19" s="37">
        <v>235000</v>
      </c>
      <c r="M19" s="37">
        <v>2244000</v>
      </c>
      <c r="N19" s="37">
        <v>0</v>
      </c>
      <c r="O19" s="37">
        <v>2244000</v>
      </c>
      <c r="P19" s="37">
        <v>1858000</v>
      </c>
      <c r="Q19" s="37">
        <v>0</v>
      </c>
      <c r="R19" s="37">
        <v>244000</v>
      </c>
      <c r="S19" s="37">
        <v>2102000</v>
      </c>
      <c r="T19" s="37">
        <v>0</v>
      </c>
      <c r="U19" s="37">
        <v>2102000</v>
      </c>
    </row>
    <row r="20" spans="1:23" ht="14.1" customHeight="1" x14ac:dyDescent="0.2">
      <c r="A20" s="43" t="s">
        <v>784</v>
      </c>
      <c r="B20" s="54" t="s">
        <v>836</v>
      </c>
      <c r="C20" s="56" t="s">
        <v>23</v>
      </c>
      <c r="D20" s="37">
        <v>6761000</v>
      </c>
      <c r="E20" s="37">
        <v>835000</v>
      </c>
      <c r="F20" s="37">
        <v>654000</v>
      </c>
      <c r="G20" s="37">
        <v>8250000</v>
      </c>
      <c r="H20" s="37">
        <v>15000</v>
      </c>
      <c r="I20" s="37">
        <v>8265000</v>
      </c>
      <c r="J20" s="37">
        <v>4262000</v>
      </c>
      <c r="K20" s="37">
        <v>807000</v>
      </c>
      <c r="L20" s="37">
        <v>593000</v>
      </c>
      <c r="M20" s="37">
        <v>5662000</v>
      </c>
      <c r="N20" s="37">
        <v>0</v>
      </c>
      <c r="O20" s="37">
        <v>5662000</v>
      </c>
      <c r="P20" s="37">
        <v>4170000</v>
      </c>
      <c r="Q20" s="37">
        <v>830000</v>
      </c>
      <c r="R20" s="37">
        <v>613000</v>
      </c>
      <c r="S20" s="37">
        <v>5613000</v>
      </c>
      <c r="T20" s="37">
        <v>0</v>
      </c>
      <c r="U20" s="37">
        <v>5613000</v>
      </c>
    </row>
    <row r="21" spans="1:23" ht="36" customHeight="1" x14ac:dyDescent="0.2">
      <c r="A21" s="43" t="s">
        <v>675</v>
      </c>
      <c r="B21" s="54" t="s">
        <v>1106</v>
      </c>
      <c r="C21" s="56" t="s">
        <v>29</v>
      </c>
      <c r="D21" s="37">
        <v>2953000</v>
      </c>
      <c r="E21" s="37">
        <v>0</v>
      </c>
      <c r="F21" s="37">
        <v>216000</v>
      </c>
      <c r="G21" s="37">
        <v>3169000</v>
      </c>
      <c r="H21" s="37">
        <v>5000</v>
      </c>
      <c r="I21" s="37">
        <v>3174000</v>
      </c>
      <c r="J21" s="37">
        <v>1688000</v>
      </c>
      <c r="K21" s="37">
        <v>0</v>
      </c>
      <c r="L21" s="37">
        <v>167000</v>
      </c>
      <c r="M21" s="37">
        <v>1855000</v>
      </c>
      <c r="N21" s="37">
        <v>1000</v>
      </c>
      <c r="O21" s="37">
        <v>1856000</v>
      </c>
      <c r="P21" s="37">
        <v>1721000</v>
      </c>
      <c r="Q21" s="37">
        <v>0</v>
      </c>
      <c r="R21" s="37">
        <v>176000</v>
      </c>
      <c r="S21" s="37">
        <v>1897000</v>
      </c>
      <c r="T21" s="37">
        <v>2000</v>
      </c>
      <c r="U21" s="37">
        <v>1899000</v>
      </c>
    </row>
    <row r="22" spans="1:23" ht="30.75" customHeight="1" x14ac:dyDescent="0.2">
      <c r="A22" s="43" t="s">
        <v>675</v>
      </c>
      <c r="B22" s="54" t="s">
        <v>1107</v>
      </c>
      <c r="C22" s="56" t="s">
        <v>33</v>
      </c>
      <c r="D22" s="37">
        <v>733000</v>
      </c>
      <c r="E22" s="37">
        <v>652000</v>
      </c>
      <c r="F22" s="37">
        <v>533000</v>
      </c>
      <c r="G22" s="37">
        <v>1918000</v>
      </c>
      <c r="H22" s="37">
        <v>0</v>
      </c>
      <c r="I22" s="37">
        <v>1918000</v>
      </c>
      <c r="J22" s="37">
        <v>490000</v>
      </c>
      <c r="K22" s="37">
        <v>471000</v>
      </c>
      <c r="L22" s="37">
        <v>456000</v>
      </c>
      <c r="M22" s="37">
        <v>1417000</v>
      </c>
      <c r="N22" s="37">
        <v>0</v>
      </c>
      <c r="O22" s="37">
        <v>1417000</v>
      </c>
      <c r="P22" s="37">
        <v>503000</v>
      </c>
      <c r="Q22" s="37">
        <v>467000</v>
      </c>
      <c r="R22" s="37">
        <v>461000</v>
      </c>
      <c r="S22" s="37">
        <v>1431000</v>
      </c>
      <c r="T22" s="37">
        <v>0</v>
      </c>
      <c r="U22" s="37">
        <v>1431000</v>
      </c>
    </row>
    <row r="23" spans="1:23" ht="36.75" customHeight="1" x14ac:dyDescent="0.2">
      <c r="A23" s="43" t="s">
        <v>675</v>
      </c>
      <c r="B23" s="54" t="s">
        <v>842</v>
      </c>
      <c r="C23" s="56" t="s">
        <v>40</v>
      </c>
      <c r="D23" s="37">
        <v>0</v>
      </c>
      <c r="E23" s="37">
        <v>650000</v>
      </c>
      <c r="F23" s="38"/>
      <c r="G23" s="37">
        <v>650000</v>
      </c>
      <c r="H23" s="38"/>
      <c r="I23" s="37">
        <v>650000</v>
      </c>
      <c r="J23" s="37">
        <v>0</v>
      </c>
      <c r="K23" s="37">
        <v>470000</v>
      </c>
      <c r="L23" s="38"/>
      <c r="M23" s="37">
        <v>470000</v>
      </c>
      <c r="N23" s="38"/>
      <c r="O23" s="37">
        <v>470000</v>
      </c>
      <c r="P23" s="37">
        <v>0</v>
      </c>
      <c r="Q23" s="37">
        <v>466000</v>
      </c>
      <c r="R23" s="38"/>
      <c r="S23" s="37">
        <v>466000</v>
      </c>
      <c r="T23" s="38"/>
      <c r="U23" s="37">
        <v>466000</v>
      </c>
    </row>
    <row r="24" spans="1:23" ht="36.75" customHeight="1" x14ac:dyDescent="0.2">
      <c r="A24" s="43" t="s">
        <v>675</v>
      </c>
      <c r="B24" s="54" t="s">
        <v>790</v>
      </c>
      <c r="C24" s="56" t="s">
        <v>43</v>
      </c>
      <c r="D24" s="38"/>
      <c r="E24" s="37">
        <v>0</v>
      </c>
      <c r="F24" s="38"/>
      <c r="G24" s="38"/>
      <c r="H24" s="38"/>
      <c r="I24" s="38"/>
      <c r="J24" s="38"/>
      <c r="K24" s="37">
        <v>0</v>
      </c>
      <c r="L24" s="38"/>
      <c r="M24" s="38"/>
      <c r="N24" s="38"/>
      <c r="O24" s="38"/>
      <c r="P24" s="38"/>
      <c r="Q24" s="37">
        <v>0</v>
      </c>
      <c r="R24" s="38"/>
      <c r="S24" s="38"/>
      <c r="T24" s="38"/>
      <c r="U24" s="38"/>
    </row>
    <row r="25" spans="1:23" ht="39" customHeight="1" x14ac:dyDescent="0.2">
      <c r="A25" s="43" t="s">
        <v>675</v>
      </c>
      <c r="B25" s="54" t="s">
        <v>791</v>
      </c>
      <c r="C25" s="56" t="s">
        <v>45</v>
      </c>
      <c r="D25" s="38"/>
      <c r="E25" s="37">
        <v>466000</v>
      </c>
      <c r="F25" s="38"/>
      <c r="G25" s="38"/>
      <c r="H25" s="38"/>
      <c r="I25" s="38"/>
      <c r="J25" s="38"/>
      <c r="K25" s="37">
        <v>301000</v>
      </c>
      <c r="L25" s="38"/>
      <c r="M25" s="38"/>
      <c r="N25" s="38"/>
      <c r="O25" s="38"/>
      <c r="P25" s="38"/>
      <c r="Q25" s="37">
        <v>299000</v>
      </c>
      <c r="R25" s="38"/>
      <c r="S25" s="38"/>
      <c r="T25" s="38"/>
      <c r="U25" s="38"/>
    </row>
    <row r="26" spans="1:23" ht="30.75" customHeight="1" x14ac:dyDescent="0.2">
      <c r="A26" s="43" t="s">
        <v>675</v>
      </c>
      <c r="B26" s="54" t="s">
        <v>982</v>
      </c>
      <c r="C26" s="56" t="s">
        <v>46</v>
      </c>
      <c r="D26" s="37">
        <v>3686000</v>
      </c>
      <c r="E26" s="37">
        <v>652000</v>
      </c>
      <c r="F26" s="37">
        <v>749000</v>
      </c>
      <c r="G26" s="37">
        <v>5087000</v>
      </c>
      <c r="H26" s="37">
        <v>5000</v>
      </c>
      <c r="I26" s="37">
        <v>5092000</v>
      </c>
      <c r="J26" s="37">
        <v>2178000</v>
      </c>
      <c r="K26" s="37">
        <v>471000</v>
      </c>
      <c r="L26" s="37">
        <v>623000</v>
      </c>
      <c r="M26" s="37">
        <v>3272000</v>
      </c>
      <c r="N26" s="37">
        <v>1000</v>
      </c>
      <c r="O26" s="37">
        <v>3273000</v>
      </c>
      <c r="P26" s="37">
        <v>2224000</v>
      </c>
      <c r="Q26" s="37">
        <v>467000</v>
      </c>
      <c r="R26" s="37">
        <v>637000</v>
      </c>
      <c r="S26" s="37">
        <v>3328000</v>
      </c>
      <c r="T26" s="37">
        <v>2000</v>
      </c>
      <c r="U26" s="37">
        <v>3330000</v>
      </c>
    </row>
    <row r="27" spans="1:23" ht="36" customHeight="1" x14ac:dyDescent="0.2">
      <c r="A27" s="43" t="s">
        <v>675</v>
      </c>
      <c r="B27" s="55" t="s">
        <v>815</v>
      </c>
      <c r="C27" s="58" t="s">
        <v>47</v>
      </c>
      <c r="D27" s="39">
        <v>503000</v>
      </c>
      <c r="E27" s="39">
        <v>0</v>
      </c>
      <c r="F27" s="39">
        <v>203000</v>
      </c>
      <c r="G27" s="39">
        <v>706000</v>
      </c>
      <c r="H27" s="39">
        <v>0</v>
      </c>
      <c r="I27" s="39">
        <v>706000</v>
      </c>
      <c r="J27" s="39">
        <v>320000</v>
      </c>
      <c r="K27" s="39">
        <v>0</v>
      </c>
      <c r="L27" s="39">
        <v>159000</v>
      </c>
      <c r="M27" s="39">
        <v>479000</v>
      </c>
      <c r="N27" s="39">
        <v>0</v>
      </c>
      <c r="O27" s="39">
        <v>479000</v>
      </c>
      <c r="P27" s="39">
        <v>372000</v>
      </c>
      <c r="Q27" s="39">
        <v>0</v>
      </c>
      <c r="R27" s="39">
        <v>167000</v>
      </c>
      <c r="S27" s="39">
        <v>539000</v>
      </c>
      <c r="T27" s="39">
        <v>0</v>
      </c>
      <c r="U27" s="39">
        <v>539000</v>
      </c>
    </row>
    <row r="28" spans="1:23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B7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"/>
  <sheetViews>
    <sheetView rightToLeft="1" topLeftCell="A4" workbookViewId="0">
      <selection activeCell="A5" sqref="A5"/>
    </sheetView>
  </sheetViews>
  <sheetFormatPr defaultColWidth="11.42578125" defaultRowHeight="12.75" x14ac:dyDescent="0.2"/>
  <cols>
    <col min="1" max="1" width="28.85546875" customWidth="1"/>
    <col min="2" max="2" width="16" customWidth="1"/>
    <col min="3" max="3" width="20.85546875" customWidth="1"/>
    <col min="4" max="4" width="18.5703125" customWidth="1"/>
    <col min="5" max="27" width="16.28515625" customWidth="1"/>
    <col min="28" max="28" width="8.28515625" customWidth="1"/>
  </cols>
  <sheetData>
    <row r="1" spans="1:28" s="21" customFormat="1" ht="14.1" customHeight="1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s="21" customFormat="1" ht="14.1" customHeight="1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8" s="21" customFormat="1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8" s="21" customFormat="1" ht="14.1" customHeight="1" x14ac:dyDescent="0.2">
      <c r="A5" s="27" t="s">
        <v>1110</v>
      </c>
      <c r="B5" s="133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8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8" s="21" customFormat="1" ht="14.1" customHeight="1" x14ac:dyDescent="0.2">
      <c r="A7" s="33" t="s">
        <v>878</v>
      </c>
      <c r="B7" s="34" t="s">
        <v>138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8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8" s="95" customFormat="1" ht="33.950000000000003" customHeight="1" x14ac:dyDescent="0.2">
      <c r="A9" s="70" t="s">
        <v>139</v>
      </c>
      <c r="B9" s="44"/>
      <c r="C9" s="44"/>
      <c r="D9" s="44"/>
      <c r="E9" s="44"/>
      <c r="F9" s="44"/>
      <c r="G9" s="51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8" ht="90.75" customHeight="1" x14ac:dyDescent="0.2">
      <c r="A10" s="35"/>
      <c r="B10" s="35"/>
      <c r="C10" s="42" t="s">
        <v>1292</v>
      </c>
      <c r="D10" s="42" t="s">
        <v>1293</v>
      </c>
      <c r="E10" s="42" t="s">
        <v>1294</v>
      </c>
      <c r="F10" s="42" t="s">
        <v>1295</v>
      </c>
      <c r="G10" s="42" t="s">
        <v>1290</v>
      </c>
      <c r="H10" s="43" t="s">
        <v>1291</v>
      </c>
      <c r="I10" s="42" t="s">
        <v>1296</v>
      </c>
      <c r="J10" s="42" t="s">
        <v>1297</v>
      </c>
      <c r="K10" s="42" t="s">
        <v>1298</v>
      </c>
      <c r="L10" s="42" t="s">
        <v>1299</v>
      </c>
      <c r="M10" s="42" t="s">
        <v>1300</v>
      </c>
      <c r="N10" s="43" t="s">
        <v>1301</v>
      </c>
      <c r="O10" s="42" t="s">
        <v>1306</v>
      </c>
      <c r="P10" s="42" t="s">
        <v>1305</v>
      </c>
      <c r="Q10" s="42" t="s">
        <v>1304</v>
      </c>
      <c r="R10" s="42" t="s">
        <v>1303</v>
      </c>
      <c r="S10" s="42" t="s">
        <v>1307</v>
      </c>
      <c r="T10" s="43" t="s">
        <v>1302</v>
      </c>
      <c r="U10" s="42" t="s">
        <v>1309</v>
      </c>
      <c r="V10" s="42" t="s">
        <v>1310</v>
      </c>
      <c r="W10" s="42" t="s">
        <v>1311</v>
      </c>
      <c r="X10" s="42" t="s">
        <v>1312</v>
      </c>
      <c r="Y10" s="42" t="s">
        <v>1313</v>
      </c>
      <c r="Z10" s="43" t="s">
        <v>1308</v>
      </c>
      <c r="AA10" s="68"/>
    </row>
    <row r="11" spans="1:28" ht="12.95" customHeight="1" x14ac:dyDescent="0.2">
      <c r="A11" s="35"/>
      <c r="B11" s="35"/>
      <c r="C11" s="56" t="s">
        <v>22</v>
      </c>
      <c r="D11" s="56" t="s">
        <v>51</v>
      </c>
      <c r="E11" s="56" t="s">
        <v>69</v>
      </c>
      <c r="F11" s="56" t="s">
        <v>83</v>
      </c>
      <c r="G11" s="56" t="s">
        <v>91</v>
      </c>
      <c r="H11" s="56" t="s">
        <v>96</v>
      </c>
      <c r="I11" s="56" t="s">
        <v>22</v>
      </c>
      <c r="J11" s="56" t="s">
        <v>51</v>
      </c>
      <c r="K11" s="56" t="s">
        <v>69</v>
      </c>
      <c r="L11" s="56" t="s">
        <v>83</v>
      </c>
      <c r="M11" s="56" t="s">
        <v>91</v>
      </c>
      <c r="N11" s="56" t="s">
        <v>96</v>
      </c>
      <c r="O11" s="56" t="s">
        <v>198</v>
      </c>
      <c r="P11" s="56" t="s">
        <v>199</v>
      </c>
      <c r="Q11" s="56" t="s">
        <v>227</v>
      </c>
      <c r="R11" s="56" t="s">
        <v>23</v>
      </c>
      <c r="S11" s="56" t="s">
        <v>29</v>
      </c>
      <c r="T11" s="56" t="s">
        <v>33</v>
      </c>
      <c r="U11" s="56" t="s">
        <v>198</v>
      </c>
      <c r="V11" s="56" t="s">
        <v>199</v>
      </c>
      <c r="W11" s="56" t="s">
        <v>227</v>
      </c>
      <c r="X11" s="56" t="s">
        <v>23</v>
      </c>
      <c r="Y11" s="56" t="s">
        <v>29</v>
      </c>
      <c r="Z11" s="56" t="s">
        <v>33</v>
      </c>
      <c r="AA11" s="68"/>
    </row>
    <row r="12" spans="1:28" ht="32.25" customHeight="1" x14ac:dyDescent="0.2">
      <c r="A12" s="42" t="s">
        <v>783</v>
      </c>
      <c r="B12" s="56" t="s">
        <v>22</v>
      </c>
      <c r="C12" s="37">
        <v>3651000</v>
      </c>
      <c r="D12" s="37">
        <v>603000</v>
      </c>
      <c r="E12" s="37">
        <v>808000</v>
      </c>
      <c r="F12" s="37">
        <v>5062000</v>
      </c>
      <c r="G12" s="37">
        <v>3000</v>
      </c>
      <c r="H12" s="37">
        <v>5065000</v>
      </c>
      <c r="I12" s="37">
        <v>2686000</v>
      </c>
      <c r="J12" s="37">
        <v>482000</v>
      </c>
      <c r="K12" s="37">
        <v>641000</v>
      </c>
      <c r="L12" s="37">
        <v>3809000</v>
      </c>
      <c r="M12" s="37">
        <v>3000</v>
      </c>
      <c r="N12" s="37">
        <v>3812000</v>
      </c>
      <c r="O12" s="37">
        <v>2590000</v>
      </c>
      <c r="P12" s="37">
        <v>467000</v>
      </c>
      <c r="Q12" s="37">
        <v>657000</v>
      </c>
      <c r="R12" s="37">
        <v>3714000</v>
      </c>
      <c r="S12" s="37">
        <v>2000</v>
      </c>
      <c r="T12" s="37">
        <v>3716000</v>
      </c>
      <c r="U12" s="37">
        <v>2700000</v>
      </c>
      <c r="V12" s="37">
        <v>479000</v>
      </c>
      <c r="W12" s="37">
        <v>634000</v>
      </c>
      <c r="X12" s="37">
        <v>3813000</v>
      </c>
      <c r="Y12" s="37">
        <v>3000</v>
      </c>
      <c r="Z12" s="37">
        <v>3816000</v>
      </c>
      <c r="AA12" s="68"/>
    </row>
    <row r="13" spans="1:28" ht="45.75" customHeight="1" x14ac:dyDescent="0.2">
      <c r="A13" s="42" t="s">
        <v>635</v>
      </c>
      <c r="B13" s="56" t="s">
        <v>51</v>
      </c>
      <c r="C13" s="37">
        <v>498000</v>
      </c>
      <c r="D13" s="37">
        <v>52000</v>
      </c>
      <c r="E13" s="37">
        <v>-5000</v>
      </c>
      <c r="F13" s="37">
        <v>545000</v>
      </c>
      <c r="G13" s="37">
        <v>2000</v>
      </c>
      <c r="H13" s="37">
        <v>547000</v>
      </c>
      <c r="I13" s="37">
        <v>146000</v>
      </c>
      <c r="J13" s="37">
        <v>-1000</v>
      </c>
      <c r="K13" s="37">
        <v>38000</v>
      </c>
      <c r="L13" s="37">
        <v>183000</v>
      </c>
      <c r="M13" s="37">
        <v>-2000</v>
      </c>
      <c r="N13" s="37">
        <v>181000</v>
      </c>
      <c r="O13" s="37">
        <v>1852000</v>
      </c>
      <c r="P13" s="37">
        <v>190000</v>
      </c>
      <c r="Q13" s="37">
        <v>237000</v>
      </c>
      <c r="R13" s="37">
        <v>2279000</v>
      </c>
      <c r="S13" s="37">
        <v>3000</v>
      </c>
      <c r="T13" s="37">
        <v>2282000</v>
      </c>
      <c r="U13" s="37">
        <v>327000</v>
      </c>
      <c r="V13" s="37">
        <v>14000</v>
      </c>
      <c r="W13" s="37">
        <v>112000</v>
      </c>
      <c r="X13" s="37">
        <v>453000</v>
      </c>
      <c r="Y13" s="37">
        <v>-2000</v>
      </c>
      <c r="Z13" s="37">
        <v>451000</v>
      </c>
      <c r="AA13" s="68"/>
    </row>
    <row r="14" spans="1:28" ht="45.75" customHeight="1" x14ac:dyDescent="0.2">
      <c r="A14" s="42" t="s">
        <v>856</v>
      </c>
      <c r="B14" s="56" t="s">
        <v>69</v>
      </c>
      <c r="C14" s="37">
        <v>-169000</v>
      </c>
      <c r="D14" s="37">
        <v>-3000</v>
      </c>
      <c r="E14" s="37">
        <v>-101000</v>
      </c>
      <c r="F14" s="37">
        <v>-273000</v>
      </c>
      <c r="G14" s="37">
        <v>0</v>
      </c>
      <c r="H14" s="37">
        <v>-273000</v>
      </c>
      <c r="I14" s="37">
        <v>-266000</v>
      </c>
      <c r="J14" s="37">
        <v>-5000</v>
      </c>
      <c r="K14" s="37">
        <v>-88000</v>
      </c>
      <c r="L14" s="37">
        <v>-359000</v>
      </c>
      <c r="M14" s="37">
        <v>0</v>
      </c>
      <c r="N14" s="37">
        <v>-359000</v>
      </c>
      <c r="O14" s="37">
        <v>-622000</v>
      </c>
      <c r="P14" s="37">
        <v>-5000</v>
      </c>
      <c r="Q14" s="37">
        <v>-314000</v>
      </c>
      <c r="R14" s="37">
        <v>-941000</v>
      </c>
      <c r="S14" s="37">
        <v>0</v>
      </c>
      <c r="T14" s="37">
        <v>-941000</v>
      </c>
      <c r="U14" s="37">
        <v>-746000</v>
      </c>
      <c r="V14" s="37">
        <v>-17000</v>
      </c>
      <c r="W14" s="37">
        <v>-299000</v>
      </c>
      <c r="X14" s="37">
        <v>-1062000</v>
      </c>
      <c r="Y14" s="37">
        <v>0</v>
      </c>
      <c r="Z14" s="37">
        <v>-1062000</v>
      </c>
      <c r="AA14" s="68"/>
    </row>
    <row r="15" spans="1:28" ht="55.5" customHeight="1" x14ac:dyDescent="0.2">
      <c r="A15" s="42" t="s">
        <v>611</v>
      </c>
      <c r="B15" s="56" t="s">
        <v>83</v>
      </c>
      <c r="C15" s="37">
        <v>132000</v>
      </c>
      <c r="D15" s="37">
        <v>0</v>
      </c>
      <c r="E15" s="37">
        <v>68000</v>
      </c>
      <c r="F15" s="37">
        <v>200000</v>
      </c>
      <c r="G15" s="37">
        <v>0</v>
      </c>
      <c r="H15" s="37">
        <v>200000</v>
      </c>
      <c r="I15" s="37">
        <v>67000</v>
      </c>
      <c r="J15" s="37">
        <v>0</v>
      </c>
      <c r="K15" s="37">
        <v>53000</v>
      </c>
      <c r="L15" s="37">
        <v>120000</v>
      </c>
      <c r="M15" s="37">
        <v>0</v>
      </c>
      <c r="N15" s="37">
        <v>120000</v>
      </c>
      <c r="O15" s="37">
        <v>293000</v>
      </c>
      <c r="P15" s="37">
        <v>0</v>
      </c>
      <c r="Q15" s="37">
        <v>190000</v>
      </c>
      <c r="R15" s="37">
        <v>483000</v>
      </c>
      <c r="S15" s="37">
        <v>0</v>
      </c>
      <c r="T15" s="37">
        <v>483000</v>
      </c>
      <c r="U15" s="37">
        <v>361000</v>
      </c>
      <c r="V15" s="37">
        <v>0</v>
      </c>
      <c r="W15" s="37">
        <v>197000</v>
      </c>
      <c r="X15" s="37">
        <v>558000</v>
      </c>
      <c r="Y15" s="37">
        <v>0</v>
      </c>
      <c r="Z15" s="37">
        <v>558000</v>
      </c>
      <c r="AA15" s="68"/>
    </row>
    <row r="16" spans="1:28" ht="36" customHeight="1" x14ac:dyDescent="0.2">
      <c r="A16" s="42" t="s">
        <v>857</v>
      </c>
      <c r="B16" s="56" t="s">
        <v>91</v>
      </c>
      <c r="C16" s="37">
        <v>-37000</v>
      </c>
      <c r="D16" s="37">
        <v>-3000</v>
      </c>
      <c r="E16" s="37">
        <v>-33000</v>
      </c>
      <c r="F16" s="37">
        <v>-73000</v>
      </c>
      <c r="G16" s="37">
        <v>0</v>
      </c>
      <c r="H16" s="37">
        <v>-73000</v>
      </c>
      <c r="I16" s="37">
        <v>-199000</v>
      </c>
      <c r="J16" s="37">
        <v>-5000</v>
      </c>
      <c r="K16" s="37">
        <v>-35000</v>
      </c>
      <c r="L16" s="37">
        <v>-239000</v>
      </c>
      <c r="M16" s="37">
        <v>0</v>
      </c>
      <c r="N16" s="37">
        <v>-239000</v>
      </c>
      <c r="O16" s="37">
        <v>-329000</v>
      </c>
      <c r="P16" s="37">
        <v>-5000</v>
      </c>
      <c r="Q16" s="37">
        <v>-124000</v>
      </c>
      <c r="R16" s="37">
        <v>-458000</v>
      </c>
      <c r="S16" s="37">
        <v>0</v>
      </c>
      <c r="T16" s="37">
        <v>-458000</v>
      </c>
      <c r="U16" s="37">
        <v>-385000</v>
      </c>
      <c r="V16" s="37">
        <v>-17000</v>
      </c>
      <c r="W16" s="37">
        <v>-102000</v>
      </c>
      <c r="X16" s="37">
        <v>-504000</v>
      </c>
      <c r="Y16" s="37">
        <v>0</v>
      </c>
      <c r="Z16" s="37">
        <v>-504000</v>
      </c>
      <c r="AA16" s="68"/>
    </row>
    <row r="17" spans="1:27" ht="34.5" customHeight="1" x14ac:dyDescent="0.2">
      <c r="A17" s="42" t="s">
        <v>702</v>
      </c>
      <c r="B17" s="56" t="s">
        <v>96</v>
      </c>
      <c r="C17" s="37">
        <v>-1000</v>
      </c>
      <c r="D17" s="37">
        <v>0</v>
      </c>
      <c r="E17" s="37">
        <v>0</v>
      </c>
      <c r="F17" s="37">
        <v>-1000</v>
      </c>
      <c r="G17" s="37">
        <v>0</v>
      </c>
      <c r="H17" s="37">
        <v>-1000</v>
      </c>
      <c r="I17" s="37">
        <v>-6000</v>
      </c>
      <c r="J17" s="37">
        <v>0</v>
      </c>
      <c r="K17" s="37">
        <v>0</v>
      </c>
      <c r="L17" s="37">
        <v>-6000</v>
      </c>
      <c r="M17" s="37">
        <v>0</v>
      </c>
      <c r="N17" s="37">
        <v>-6000</v>
      </c>
      <c r="O17" s="37">
        <v>-2000</v>
      </c>
      <c r="P17" s="37">
        <v>0</v>
      </c>
      <c r="Q17" s="37">
        <v>0</v>
      </c>
      <c r="R17" s="37">
        <v>-2000</v>
      </c>
      <c r="S17" s="37">
        <v>0</v>
      </c>
      <c r="T17" s="37">
        <v>-2000</v>
      </c>
      <c r="U17" s="37">
        <v>-15000</v>
      </c>
      <c r="V17" s="37">
        <v>0</v>
      </c>
      <c r="W17" s="37">
        <v>0</v>
      </c>
      <c r="X17" s="37">
        <v>-15000</v>
      </c>
      <c r="Y17" s="37">
        <v>0</v>
      </c>
      <c r="Z17" s="37">
        <v>-15000</v>
      </c>
      <c r="AA17" s="68"/>
    </row>
    <row r="18" spans="1:27" ht="14.1" customHeight="1" x14ac:dyDescent="0.2">
      <c r="A18" s="42" t="s">
        <v>525</v>
      </c>
      <c r="B18" s="56" t="s">
        <v>198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-20000</v>
      </c>
      <c r="J18" s="37">
        <v>-5000</v>
      </c>
      <c r="K18" s="37">
        <v>-1000</v>
      </c>
      <c r="L18" s="37">
        <v>-26000</v>
      </c>
      <c r="M18" s="37">
        <v>0</v>
      </c>
      <c r="N18" s="37">
        <v>-26000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-20000</v>
      </c>
      <c r="V18" s="37">
        <v>-5000</v>
      </c>
      <c r="W18" s="37">
        <v>-1000</v>
      </c>
      <c r="X18" s="37">
        <v>-26000</v>
      </c>
      <c r="Y18" s="37">
        <v>0</v>
      </c>
      <c r="Z18" s="37">
        <v>-26000</v>
      </c>
      <c r="AA18" s="68"/>
    </row>
    <row r="19" spans="1:27" ht="36" customHeight="1" x14ac:dyDescent="0.2">
      <c r="A19" s="42" t="s">
        <v>782</v>
      </c>
      <c r="B19" s="56" t="s">
        <v>199</v>
      </c>
      <c r="C19" s="37">
        <v>4111000</v>
      </c>
      <c r="D19" s="37">
        <v>652000</v>
      </c>
      <c r="E19" s="37">
        <v>770000</v>
      </c>
      <c r="F19" s="37">
        <v>5533000</v>
      </c>
      <c r="G19" s="37">
        <v>5000</v>
      </c>
      <c r="H19" s="37">
        <v>5538000</v>
      </c>
      <c r="I19" s="37">
        <v>2607000</v>
      </c>
      <c r="J19" s="37">
        <v>471000</v>
      </c>
      <c r="K19" s="37">
        <v>643000</v>
      </c>
      <c r="L19" s="37">
        <v>3721000</v>
      </c>
      <c r="M19" s="37">
        <v>1000</v>
      </c>
      <c r="N19" s="37">
        <v>3722000</v>
      </c>
      <c r="O19" s="37">
        <v>4111000</v>
      </c>
      <c r="P19" s="37">
        <v>652000</v>
      </c>
      <c r="Q19" s="37">
        <v>770000</v>
      </c>
      <c r="R19" s="37">
        <v>5533000</v>
      </c>
      <c r="S19" s="37">
        <v>5000</v>
      </c>
      <c r="T19" s="37">
        <v>5538000</v>
      </c>
      <c r="U19" s="37">
        <v>2607000</v>
      </c>
      <c r="V19" s="37">
        <v>471000</v>
      </c>
      <c r="W19" s="37">
        <v>643000</v>
      </c>
      <c r="X19" s="37">
        <v>3721000</v>
      </c>
      <c r="Y19" s="37">
        <v>1000</v>
      </c>
      <c r="Z19" s="37">
        <v>3722000</v>
      </c>
      <c r="AA19" s="68"/>
    </row>
    <row r="20" spans="1:27" ht="30.75" customHeight="1" x14ac:dyDescent="0.2">
      <c r="A20" s="43" t="s">
        <v>844</v>
      </c>
      <c r="B20" s="58" t="s">
        <v>227</v>
      </c>
      <c r="C20" s="39">
        <v>425000</v>
      </c>
      <c r="D20" s="39">
        <v>0</v>
      </c>
      <c r="E20" s="39">
        <v>21000</v>
      </c>
      <c r="F20" s="39">
        <v>446000</v>
      </c>
      <c r="G20" s="39">
        <v>0</v>
      </c>
      <c r="H20" s="39">
        <v>446000</v>
      </c>
      <c r="I20" s="39">
        <v>429000</v>
      </c>
      <c r="J20" s="39">
        <v>0</v>
      </c>
      <c r="K20" s="39">
        <v>20000</v>
      </c>
      <c r="L20" s="39">
        <v>449000</v>
      </c>
      <c r="M20" s="39">
        <v>0</v>
      </c>
      <c r="N20" s="39">
        <v>449000</v>
      </c>
      <c r="O20" s="39">
        <v>425000</v>
      </c>
      <c r="P20" s="39">
        <v>0</v>
      </c>
      <c r="Q20" s="39">
        <v>21000</v>
      </c>
      <c r="R20" s="39">
        <v>446000</v>
      </c>
      <c r="S20" s="39">
        <v>0</v>
      </c>
      <c r="T20" s="39">
        <v>446000</v>
      </c>
      <c r="U20" s="39">
        <v>429000</v>
      </c>
      <c r="V20" s="39">
        <v>0</v>
      </c>
      <c r="W20" s="39">
        <v>20000</v>
      </c>
      <c r="X20" s="39">
        <v>449000</v>
      </c>
      <c r="Y20" s="39">
        <v>0</v>
      </c>
      <c r="Z20" s="39">
        <v>449000</v>
      </c>
      <c r="AA20" s="68"/>
    </row>
    <row r="21" spans="1:27" ht="15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15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B7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rightToLeft="1" workbookViewId="0">
      <selection activeCell="F12" sqref="F12:H33"/>
    </sheetView>
  </sheetViews>
  <sheetFormatPr defaultColWidth="11.42578125" defaultRowHeight="12.75" x14ac:dyDescent="0.2"/>
  <cols>
    <col min="1" max="1" width="25" customWidth="1"/>
    <col min="2" max="2" width="27.5703125" customWidth="1"/>
    <col min="3" max="3" width="21.5703125" customWidth="1"/>
    <col min="4" max="4" width="17" customWidth="1"/>
    <col min="5" max="5" width="7" customWidth="1"/>
    <col min="6" max="6" width="18.42578125" customWidth="1"/>
    <col min="7" max="7" width="20.7109375" customWidth="1"/>
    <col min="8" max="8" width="23.5703125" customWidth="1"/>
    <col min="9" max="9" width="8.28515625" customWidth="1"/>
  </cols>
  <sheetData>
    <row r="1" spans="1:10" ht="14.1" customHeight="1" x14ac:dyDescent="0.2">
      <c r="A1" s="79" t="s">
        <v>581</v>
      </c>
      <c r="B1" s="41"/>
      <c r="C1" s="20"/>
      <c r="D1" s="20"/>
      <c r="E1" s="20"/>
      <c r="F1" s="20"/>
      <c r="G1" s="20"/>
      <c r="H1" s="20"/>
      <c r="I1" s="20"/>
      <c r="J1" s="21"/>
    </row>
    <row r="2" spans="1:10" ht="14.1" customHeight="1" x14ac:dyDescent="0.2">
      <c r="A2" s="79" t="s">
        <v>662</v>
      </c>
      <c r="B2" s="41"/>
      <c r="C2" s="20"/>
      <c r="D2" s="20"/>
      <c r="E2" s="20"/>
      <c r="F2" s="20"/>
      <c r="G2" s="20"/>
      <c r="H2" s="20"/>
      <c r="I2" s="20"/>
      <c r="J2" s="21"/>
    </row>
    <row r="3" spans="1:10" ht="12.95" customHeight="1" x14ac:dyDescent="0.2">
      <c r="A3" s="20"/>
      <c r="B3" s="20"/>
      <c r="C3" s="20"/>
      <c r="D3" s="20"/>
      <c r="E3" s="20"/>
      <c r="F3" s="20"/>
      <c r="G3" s="20"/>
      <c r="H3" s="20"/>
      <c r="I3" s="21"/>
    </row>
    <row r="4" spans="1:10" ht="14.1" customHeight="1" x14ac:dyDescent="0.2">
      <c r="A4" s="23" t="s">
        <v>561</v>
      </c>
      <c r="B4" s="24" t="s">
        <v>24</v>
      </c>
      <c r="C4" s="81" t="str">
        <f>IF(B4&lt;&gt;"",VLOOKUP(B4,'@Entities23'!A2:B81,2,0),"")</f>
        <v>בנק לאומי לישראל בעמ</v>
      </c>
      <c r="D4" s="26"/>
      <c r="E4" s="20"/>
      <c r="F4" s="20"/>
      <c r="G4" s="20"/>
      <c r="H4" s="20"/>
      <c r="I4" s="21"/>
    </row>
    <row r="5" spans="1:10" ht="14.1" customHeight="1" x14ac:dyDescent="0.2">
      <c r="A5" s="27" t="s">
        <v>1110</v>
      </c>
      <c r="B5" s="133">
        <v>44104</v>
      </c>
      <c r="C5" s="20"/>
      <c r="D5" s="20"/>
      <c r="E5" s="20"/>
      <c r="F5" s="20"/>
      <c r="G5" s="20"/>
      <c r="H5" s="20"/>
      <c r="I5" s="21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1"/>
    </row>
    <row r="7" spans="1:10" ht="14.1" customHeight="1" x14ac:dyDescent="0.2">
      <c r="A7" s="33" t="s">
        <v>878</v>
      </c>
      <c r="B7" s="34" t="s">
        <v>140</v>
      </c>
      <c r="C7" s="20"/>
      <c r="D7" s="20"/>
      <c r="E7" s="20"/>
      <c r="F7" s="20"/>
      <c r="G7" s="20"/>
      <c r="H7" s="20"/>
      <c r="I7" s="21"/>
    </row>
    <row r="8" spans="1:10" ht="12.95" customHeight="1" x14ac:dyDescent="0.2">
      <c r="A8" s="20"/>
      <c r="B8" s="20"/>
      <c r="C8" s="20"/>
      <c r="D8" s="20"/>
      <c r="E8" s="20"/>
      <c r="F8" s="20"/>
      <c r="G8" s="20"/>
      <c r="H8" s="20"/>
      <c r="I8" s="21"/>
    </row>
    <row r="9" spans="1:10" ht="17.100000000000001" customHeight="1" x14ac:dyDescent="0.2">
      <c r="A9" s="61" t="s">
        <v>141</v>
      </c>
      <c r="B9" s="41"/>
      <c r="C9" s="41"/>
      <c r="D9" s="41"/>
      <c r="E9" s="41"/>
      <c r="F9" s="41"/>
      <c r="G9" s="20"/>
      <c r="H9" s="20"/>
      <c r="I9" s="21"/>
    </row>
    <row r="10" spans="1:10" ht="14.1" customHeight="1" x14ac:dyDescent="0.2">
      <c r="A10" s="35"/>
      <c r="B10" s="35"/>
      <c r="C10" s="35"/>
      <c r="D10" s="35"/>
      <c r="E10" s="35"/>
      <c r="F10" s="42" t="s">
        <v>1113</v>
      </c>
      <c r="G10" s="42" t="s">
        <v>1063</v>
      </c>
      <c r="H10" s="42" t="s">
        <v>1108</v>
      </c>
    </row>
    <row r="11" spans="1:10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10" ht="51" customHeight="1" x14ac:dyDescent="0.2">
      <c r="A12" s="55" t="s">
        <v>502</v>
      </c>
      <c r="B12" s="55" t="s">
        <v>1046</v>
      </c>
      <c r="C12" s="55" t="s">
        <v>800</v>
      </c>
      <c r="D12" s="42" t="s">
        <v>531</v>
      </c>
      <c r="E12" s="56" t="s">
        <v>22</v>
      </c>
      <c r="F12" s="37">
        <v>110662000</v>
      </c>
      <c r="G12" s="37">
        <v>77391000</v>
      </c>
      <c r="H12" s="37">
        <v>86908000</v>
      </c>
    </row>
    <row r="13" spans="1:10" ht="32.25" customHeight="1" x14ac:dyDescent="0.2">
      <c r="A13" s="55" t="s">
        <v>502</v>
      </c>
      <c r="B13" s="55" t="s">
        <v>1046</v>
      </c>
      <c r="C13" s="55" t="s">
        <v>800</v>
      </c>
      <c r="D13" s="42" t="s">
        <v>890</v>
      </c>
      <c r="E13" s="56" t="s">
        <v>51</v>
      </c>
      <c r="F13" s="37">
        <v>160252000</v>
      </c>
      <c r="G13" s="37">
        <v>129798000</v>
      </c>
      <c r="H13" s="37">
        <v>135846000</v>
      </c>
    </row>
    <row r="14" spans="1:10" ht="30" customHeight="1" x14ac:dyDescent="0.2">
      <c r="A14" s="55" t="s">
        <v>502</v>
      </c>
      <c r="B14" s="55" t="s">
        <v>1046</v>
      </c>
      <c r="C14" s="55" t="s">
        <v>800</v>
      </c>
      <c r="D14" s="42" t="s">
        <v>935</v>
      </c>
      <c r="E14" s="56" t="s">
        <v>69</v>
      </c>
      <c r="F14" s="37">
        <v>270914000</v>
      </c>
      <c r="G14" s="37">
        <v>207189000</v>
      </c>
      <c r="H14" s="37">
        <v>222754000</v>
      </c>
    </row>
    <row r="15" spans="1:10" ht="31.5" customHeight="1" x14ac:dyDescent="0.2">
      <c r="A15" s="55" t="s">
        <v>502</v>
      </c>
      <c r="B15" s="55" t="s">
        <v>1046</v>
      </c>
      <c r="C15" s="54" t="s">
        <v>796</v>
      </c>
      <c r="D15" s="54"/>
      <c r="E15" s="56" t="s">
        <v>83</v>
      </c>
      <c r="F15" s="37">
        <v>131762000</v>
      </c>
      <c r="G15" s="37">
        <v>130118000</v>
      </c>
      <c r="H15" s="37">
        <v>128526000</v>
      </c>
    </row>
    <row r="16" spans="1:10" ht="55.5" customHeight="1" x14ac:dyDescent="0.2">
      <c r="A16" s="55" t="s">
        <v>502</v>
      </c>
      <c r="B16" s="55" t="s">
        <v>1046</v>
      </c>
      <c r="C16" s="54" t="s">
        <v>812</v>
      </c>
      <c r="D16" s="54"/>
      <c r="E16" s="56" t="s">
        <v>91</v>
      </c>
      <c r="F16" s="37">
        <v>0</v>
      </c>
      <c r="G16" s="37">
        <v>0</v>
      </c>
      <c r="H16" s="37">
        <v>0</v>
      </c>
    </row>
    <row r="17" spans="1:8" ht="55.5" customHeight="1" x14ac:dyDescent="0.2">
      <c r="A17" s="55" t="s">
        <v>502</v>
      </c>
      <c r="B17" s="55" t="s">
        <v>1046</v>
      </c>
      <c r="C17" s="54" t="s">
        <v>950</v>
      </c>
      <c r="D17" s="54"/>
      <c r="E17" s="56" t="s">
        <v>96</v>
      </c>
      <c r="F17" s="37">
        <v>402676000</v>
      </c>
      <c r="G17" s="37">
        <v>337307000</v>
      </c>
      <c r="H17" s="37">
        <v>351280000</v>
      </c>
    </row>
    <row r="18" spans="1:8" ht="61.5" customHeight="1" x14ac:dyDescent="0.2">
      <c r="A18" s="55" t="s">
        <v>502</v>
      </c>
      <c r="B18" s="55" t="s">
        <v>1046</v>
      </c>
      <c r="C18" s="55" t="s">
        <v>811</v>
      </c>
      <c r="D18" s="42" t="s">
        <v>1052</v>
      </c>
      <c r="E18" s="56" t="s">
        <v>198</v>
      </c>
      <c r="F18" s="37">
        <v>146890000</v>
      </c>
      <c r="G18" s="37">
        <v>131004000</v>
      </c>
      <c r="H18" s="37">
        <v>130513000</v>
      </c>
    </row>
    <row r="19" spans="1:8" ht="45.75" customHeight="1" x14ac:dyDescent="0.2">
      <c r="A19" s="55" t="s">
        <v>502</v>
      </c>
      <c r="B19" s="55" t="s">
        <v>1046</v>
      </c>
      <c r="C19" s="55" t="s">
        <v>811</v>
      </c>
      <c r="D19" s="42" t="s">
        <v>1053</v>
      </c>
      <c r="E19" s="56" t="s">
        <v>199</v>
      </c>
      <c r="F19" s="37">
        <v>70816000</v>
      </c>
      <c r="G19" s="37">
        <v>62253000</v>
      </c>
      <c r="H19" s="37">
        <v>68329000</v>
      </c>
    </row>
    <row r="20" spans="1:8" ht="57" customHeight="1" x14ac:dyDescent="0.2">
      <c r="A20" s="55" t="s">
        <v>502</v>
      </c>
      <c r="B20" s="55" t="s">
        <v>1046</v>
      </c>
      <c r="C20" s="55" t="s">
        <v>811</v>
      </c>
      <c r="D20" s="42" t="s">
        <v>1054</v>
      </c>
      <c r="E20" s="56" t="s">
        <v>227</v>
      </c>
      <c r="F20" s="37">
        <v>184970000</v>
      </c>
      <c r="G20" s="37">
        <v>144050000</v>
      </c>
      <c r="H20" s="37">
        <v>152438000</v>
      </c>
    </row>
    <row r="21" spans="1:8" ht="60.75" customHeight="1" x14ac:dyDescent="0.2">
      <c r="A21" s="55" t="s">
        <v>502</v>
      </c>
      <c r="B21" s="55" t="s">
        <v>1051</v>
      </c>
      <c r="C21" s="55" t="s">
        <v>800</v>
      </c>
      <c r="D21" s="42" t="s">
        <v>531</v>
      </c>
      <c r="E21" s="56" t="s">
        <v>23</v>
      </c>
      <c r="F21" s="37">
        <v>11344000</v>
      </c>
      <c r="G21" s="37">
        <v>8161000</v>
      </c>
      <c r="H21" s="37">
        <v>8118000</v>
      </c>
    </row>
    <row r="22" spans="1:8" ht="30" customHeight="1" x14ac:dyDescent="0.2">
      <c r="A22" s="55" t="s">
        <v>502</v>
      </c>
      <c r="B22" s="55" t="s">
        <v>1051</v>
      </c>
      <c r="C22" s="55" t="s">
        <v>800</v>
      </c>
      <c r="D22" s="42" t="s">
        <v>890</v>
      </c>
      <c r="E22" s="56" t="s">
        <v>29</v>
      </c>
      <c r="F22" s="37">
        <v>7590000</v>
      </c>
      <c r="G22" s="37">
        <v>6292000</v>
      </c>
      <c r="H22" s="37">
        <v>6287000</v>
      </c>
    </row>
    <row r="23" spans="1:8" ht="29.25" customHeight="1" x14ac:dyDescent="0.2">
      <c r="A23" s="55" t="s">
        <v>502</v>
      </c>
      <c r="B23" s="55" t="s">
        <v>1051</v>
      </c>
      <c r="C23" s="55" t="s">
        <v>800</v>
      </c>
      <c r="D23" s="42" t="s">
        <v>935</v>
      </c>
      <c r="E23" s="56" t="s">
        <v>33</v>
      </c>
      <c r="F23" s="37">
        <v>18934000</v>
      </c>
      <c r="G23" s="37">
        <v>14453000</v>
      </c>
      <c r="H23" s="37">
        <v>14405000</v>
      </c>
    </row>
    <row r="24" spans="1:8" ht="31.5" customHeight="1" x14ac:dyDescent="0.2">
      <c r="A24" s="55" t="s">
        <v>502</v>
      </c>
      <c r="B24" s="55" t="s">
        <v>1051</v>
      </c>
      <c r="C24" s="54" t="s">
        <v>796</v>
      </c>
      <c r="D24" s="54"/>
      <c r="E24" s="56" t="s">
        <v>40</v>
      </c>
      <c r="F24" s="37">
        <v>5505000</v>
      </c>
      <c r="G24" s="37">
        <v>8136000</v>
      </c>
      <c r="H24" s="37">
        <v>7959000</v>
      </c>
    </row>
    <row r="25" spans="1:8" ht="34.5" customHeight="1" x14ac:dyDescent="0.2">
      <c r="A25" s="55" t="s">
        <v>502</v>
      </c>
      <c r="B25" s="55" t="s">
        <v>1051</v>
      </c>
      <c r="C25" s="54" t="s">
        <v>812</v>
      </c>
      <c r="D25" s="54"/>
      <c r="E25" s="56" t="s">
        <v>43</v>
      </c>
      <c r="F25" s="37">
        <v>0</v>
      </c>
      <c r="G25" s="37">
        <v>0</v>
      </c>
      <c r="H25" s="37">
        <v>0</v>
      </c>
    </row>
    <row r="26" spans="1:8" ht="34.5" customHeight="1" x14ac:dyDescent="0.2">
      <c r="A26" s="55" t="s">
        <v>502</v>
      </c>
      <c r="B26" s="55" t="s">
        <v>1051</v>
      </c>
      <c r="C26" s="54" t="s">
        <v>952</v>
      </c>
      <c r="D26" s="54"/>
      <c r="E26" s="56" t="s">
        <v>45</v>
      </c>
      <c r="F26" s="37">
        <v>24439000</v>
      </c>
      <c r="G26" s="37">
        <v>22589000</v>
      </c>
      <c r="H26" s="37">
        <v>22364000</v>
      </c>
    </row>
    <row r="27" spans="1:8" ht="33" customHeight="1" x14ac:dyDescent="0.2">
      <c r="A27" s="55" t="s">
        <v>502</v>
      </c>
      <c r="B27" s="54" t="s">
        <v>951</v>
      </c>
      <c r="C27" s="54"/>
      <c r="D27" s="54"/>
      <c r="E27" s="56" t="s">
        <v>46</v>
      </c>
      <c r="F27" s="37">
        <v>427115000</v>
      </c>
      <c r="G27" s="37">
        <v>359896000</v>
      </c>
      <c r="H27" s="37">
        <v>373644000</v>
      </c>
    </row>
    <row r="28" spans="1:8" ht="34.5" customHeight="1" x14ac:dyDescent="0.2">
      <c r="A28" s="55" t="s">
        <v>1116</v>
      </c>
      <c r="B28" s="54" t="s">
        <v>1121</v>
      </c>
      <c r="C28" s="54"/>
      <c r="D28" s="54"/>
      <c r="E28" s="56" t="s">
        <v>47</v>
      </c>
      <c r="F28" s="37">
        <v>116575000</v>
      </c>
      <c r="G28" s="37">
        <v>103433000</v>
      </c>
      <c r="H28" s="37">
        <v>103709000</v>
      </c>
    </row>
    <row r="29" spans="1:8" ht="28.5" customHeight="1" x14ac:dyDescent="0.2">
      <c r="A29" s="55" t="s">
        <v>1116</v>
      </c>
      <c r="B29" s="54" t="s">
        <v>1117</v>
      </c>
      <c r="C29" s="54"/>
      <c r="D29" s="54"/>
      <c r="E29" s="56" t="s">
        <v>49</v>
      </c>
      <c r="F29" s="37">
        <v>108086000</v>
      </c>
      <c r="G29" s="37">
        <v>91852000</v>
      </c>
      <c r="H29" s="37">
        <v>92249000</v>
      </c>
    </row>
    <row r="30" spans="1:8" ht="39.75" customHeight="1" x14ac:dyDescent="0.2">
      <c r="A30" s="55" t="s">
        <v>1116</v>
      </c>
      <c r="B30" s="54" t="s">
        <v>1118</v>
      </c>
      <c r="C30" s="54"/>
      <c r="D30" s="54"/>
      <c r="E30" s="56" t="s">
        <v>50</v>
      </c>
      <c r="F30" s="37">
        <v>77672000</v>
      </c>
      <c r="G30" s="37">
        <v>61840000</v>
      </c>
      <c r="H30" s="37">
        <v>66169000</v>
      </c>
    </row>
    <row r="31" spans="1:8" ht="58.5" customHeight="1" x14ac:dyDescent="0.2">
      <c r="A31" s="55" t="s">
        <v>1116</v>
      </c>
      <c r="B31" s="54" t="s">
        <v>1119</v>
      </c>
      <c r="C31" s="54"/>
      <c r="D31" s="54"/>
      <c r="E31" s="56" t="s">
        <v>52</v>
      </c>
      <c r="F31" s="37">
        <v>47498000</v>
      </c>
      <c r="G31" s="37">
        <v>36868000</v>
      </c>
      <c r="H31" s="37">
        <v>36318000</v>
      </c>
    </row>
    <row r="32" spans="1:8" ht="62.25" customHeight="1" x14ac:dyDescent="0.2">
      <c r="A32" s="55" t="s">
        <v>1116</v>
      </c>
      <c r="B32" s="54" t="s">
        <v>1120</v>
      </c>
      <c r="C32" s="54"/>
      <c r="D32" s="54"/>
      <c r="E32" s="56" t="s">
        <v>55</v>
      </c>
      <c r="F32" s="37">
        <v>77284000</v>
      </c>
      <c r="G32" s="37">
        <v>65903000</v>
      </c>
      <c r="H32" s="37">
        <v>75199000</v>
      </c>
    </row>
    <row r="33" spans="1:8" ht="62.25" customHeight="1" x14ac:dyDescent="0.2">
      <c r="A33" s="55" t="s">
        <v>917</v>
      </c>
      <c r="B33" s="109"/>
      <c r="C33" s="109"/>
      <c r="D33" s="55"/>
      <c r="E33" s="58" t="s">
        <v>56</v>
      </c>
      <c r="F33" s="39">
        <v>427115000</v>
      </c>
      <c r="G33" s="39">
        <v>359896000</v>
      </c>
      <c r="H33" s="39">
        <v>373644000</v>
      </c>
    </row>
    <row r="34" spans="1:8" ht="15" x14ac:dyDescent="0.2">
      <c r="A34" s="68"/>
      <c r="B34" s="68"/>
      <c r="C34" s="68"/>
      <c r="D34" s="68"/>
      <c r="E34" s="68"/>
      <c r="F34" s="68"/>
      <c r="G34" s="68"/>
      <c r="H34" s="68"/>
    </row>
    <row r="35" spans="1:8" ht="15" x14ac:dyDescent="0.2">
      <c r="A35" s="68"/>
      <c r="B35" s="68"/>
      <c r="C35" s="68"/>
      <c r="D35" s="68"/>
      <c r="E35" s="68"/>
      <c r="F35" s="68"/>
      <c r="G35" s="68"/>
      <c r="H3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'@lists'!$A$25:$B$25</xm:f>
          </x14:formula1>
          <xm:sqref>B7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rightToLeft="1" workbookViewId="0">
      <selection activeCell="F12" sqref="F12:H47"/>
    </sheetView>
  </sheetViews>
  <sheetFormatPr defaultColWidth="11.42578125" defaultRowHeight="12.75" x14ac:dyDescent="0.2"/>
  <cols>
    <col min="1" max="1" width="23" customWidth="1"/>
    <col min="2" max="2" width="28.5703125" customWidth="1"/>
    <col min="3" max="3" width="19.5703125" customWidth="1"/>
    <col min="4" max="4" width="23.140625" customWidth="1"/>
    <col min="5" max="5" width="8" customWidth="1"/>
    <col min="6" max="6" width="18.140625" customWidth="1"/>
    <col min="7" max="7" width="20.42578125" customWidth="1"/>
    <col min="8" max="8" width="24.140625" customWidth="1"/>
    <col min="9" max="9" width="8.28515625" customWidth="1"/>
  </cols>
  <sheetData>
    <row r="1" spans="1:9" ht="14.1" customHeight="1" x14ac:dyDescent="0.2">
      <c r="A1" s="103" t="s">
        <v>581</v>
      </c>
      <c r="B1" s="44"/>
      <c r="C1" s="45"/>
      <c r="D1" s="45"/>
      <c r="E1" s="45"/>
      <c r="F1" s="45"/>
      <c r="G1" s="45"/>
      <c r="H1" s="45"/>
      <c r="I1" s="2"/>
    </row>
    <row r="2" spans="1:9" ht="14.1" customHeight="1" x14ac:dyDescent="0.2">
      <c r="A2" s="103" t="s">
        <v>662</v>
      </c>
      <c r="B2" s="44"/>
      <c r="C2" s="45"/>
      <c r="D2" s="45"/>
      <c r="E2" s="45"/>
      <c r="F2" s="45"/>
      <c r="G2" s="45"/>
      <c r="H2" s="45"/>
      <c r="I2" s="2"/>
    </row>
    <row r="3" spans="1:9" ht="12.95" customHeight="1" x14ac:dyDescent="0.2">
      <c r="A3" s="45"/>
      <c r="B3" s="45"/>
      <c r="C3" s="45"/>
      <c r="D3" s="45"/>
      <c r="E3" s="45"/>
      <c r="F3" s="45"/>
      <c r="G3" s="45"/>
      <c r="H3" s="45"/>
    </row>
    <row r="4" spans="1:9" ht="14.1" customHeight="1" x14ac:dyDescent="0.2">
      <c r="A4" s="8" t="s">
        <v>561</v>
      </c>
      <c r="B4" s="24" t="s">
        <v>24</v>
      </c>
      <c r="C4" s="106"/>
      <c r="D4" s="46"/>
      <c r="E4" s="45"/>
      <c r="F4" s="45"/>
      <c r="G4" s="45"/>
      <c r="H4" s="45"/>
    </row>
    <row r="5" spans="1:9" ht="14.1" customHeight="1" x14ac:dyDescent="0.2">
      <c r="A5" s="6" t="s">
        <v>1110</v>
      </c>
      <c r="B5" s="28">
        <v>44104</v>
      </c>
      <c r="C5" s="45"/>
      <c r="D5" s="45"/>
      <c r="E5" s="45"/>
      <c r="F5" s="45"/>
      <c r="G5" s="45"/>
      <c r="H5" s="45"/>
    </row>
    <row r="6" spans="1:9" ht="14.1" customHeight="1" x14ac:dyDescent="0.2">
      <c r="A6" s="9" t="str">
        <f>"סוג מטבע"&amp;IF(B6="ILS","אלפי ש""""ח","")</f>
        <v>סוג מטבעאלפי ש""ח</v>
      </c>
      <c r="B6" s="30" t="s">
        <v>354</v>
      </c>
      <c r="C6" s="45"/>
      <c r="D6" s="45"/>
      <c r="E6" s="45"/>
      <c r="F6" s="45"/>
      <c r="G6" s="45"/>
      <c r="H6" s="45"/>
    </row>
    <row r="7" spans="1:9" ht="14.1" customHeight="1" x14ac:dyDescent="0.2">
      <c r="A7" s="7" t="s">
        <v>878</v>
      </c>
      <c r="B7" s="34" t="s">
        <v>142</v>
      </c>
      <c r="C7" s="45"/>
      <c r="D7" s="45"/>
      <c r="E7" s="45"/>
      <c r="F7" s="45"/>
      <c r="G7" s="45"/>
      <c r="H7" s="45"/>
    </row>
    <row r="8" spans="1:9" ht="12.95" customHeight="1" x14ac:dyDescent="0.2">
      <c r="A8" s="45"/>
      <c r="B8" s="45"/>
      <c r="C8" s="45"/>
      <c r="D8" s="45"/>
      <c r="E8" s="45"/>
      <c r="F8" s="45"/>
      <c r="G8" s="45"/>
      <c r="H8" s="45"/>
    </row>
    <row r="9" spans="1:9" ht="17.100000000000001" customHeight="1" x14ac:dyDescent="0.2">
      <c r="A9" s="70" t="s">
        <v>143</v>
      </c>
      <c r="B9" s="44"/>
      <c r="C9" s="44"/>
      <c r="D9" s="44"/>
      <c r="E9" s="44"/>
      <c r="F9" s="44"/>
      <c r="G9" s="45"/>
      <c r="H9" s="45"/>
    </row>
    <row r="10" spans="1:9" ht="14.1" customHeight="1" x14ac:dyDescent="0.2">
      <c r="A10" s="35"/>
      <c r="B10" s="35"/>
      <c r="C10" s="35"/>
      <c r="D10" s="35"/>
      <c r="E10" s="35"/>
      <c r="F10" s="42" t="s">
        <v>551</v>
      </c>
      <c r="G10" s="42" t="s">
        <v>551</v>
      </c>
      <c r="H10" s="42" t="s">
        <v>551</v>
      </c>
    </row>
    <row r="11" spans="1:9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9" ht="43.5" customHeight="1" x14ac:dyDescent="0.2">
      <c r="A12" s="55" t="s">
        <v>624</v>
      </c>
      <c r="B12" s="54" t="s">
        <v>628</v>
      </c>
      <c r="C12" s="54"/>
      <c r="D12" s="54"/>
      <c r="E12" s="56" t="s">
        <v>22</v>
      </c>
      <c r="F12" s="37">
        <v>38086000</v>
      </c>
      <c r="G12" s="37">
        <v>36882000</v>
      </c>
      <c r="H12" s="37">
        <v>37603000</v>
      </c>
    </row>
    <row r="13" spans="1:9" ht="21.75" customHeight="1" x14ac:dyDescent="0.2">
      <c r="A13" s="55" t="s">
        <v>624</v>
      </c>
      <c r="B13" s="54" t="s">
        <v>631</v>
      </c>
      <c r="C13" s="54"/>
      <c r="D13" s="54"/>
      <c r="E13" s="56" t="s">
        <v>51</v>
      </c>
      <c r="F13" s="37">
        <v>0</v>
      </c>
      <c r="G13" s="37">
        <v>0</v>
      </c>
      <c r="H13" s="37">
        <v>0</v>
      </c>
    </row>
    <row r="14" spans="1:9" ht="14.1" customHeight="1" x14ac:dyDescent="0.2">
      <c r="A14" s="55" t="s">
        <v>624</v>
      </c>
      <c r="B14" s="54" t="s">
        <v>632</v>
      </c>
      <c r="C14" s="54"/>
      <c r="D14" s="54"/>
      <c r="E14" s="56" t="s">
        <v>69</v>
      </c>
      <c r="F14" s="37">
        <v>13341000</v>
      </c>
      <c r="G14" s="37">
        <v>12009000</v>
      </c>
      <c r="H14" s="37">
        <v>11987000</v>
      </c>
    </row>
    <row r="15" spans="1:9" ht="14.1" customHeight="1" x14ac:dyDescent="0.2">
      <c r="A15" s="55" t="s">
        <v>624</v>
      </c>
      <c r="B15" s="54" t="s">
        <v>921</v>
      </c>
      <c r="C15" s="54"/>
      <c r="D15" s="54"/>
      <c r="E15" s="56" t="s">
        <v>83</v>
      </c>
      <c r="F15" s="37">
        <v>51427000</v>
      </c>
      <c r="G15" s="37">
        <v>48891000</v>
      </c>
      <c r="H15" s="37">
        <v>49590000</v>
      </c>
    </row>
    <row r="16" spans="1:9" ht="14.1" customHeight="1" x14ac:dyDescent="0.2">
      <c r="A16" s="55" t="s">
        <v>780</v>
      </c>
      <c r="B16" s="54" t="s">
        <v>957</v>
      </c>
      <c r="C16" s="54"/>
      <c r="D16" s="54"/>
      <c r="E16" s="56" t="s">
        <v>91</v>
      </c>
      <c r="F16" s="37">
        <v>297423000</v>
      </c>
      <c r="G16" s="37">
        <v>285989000</v>
      </c>
      <c r="H16" s="37">
        <v>288340000</v>
      </c>
    </row>
    <row r="17" spans="1:8" ht="14.1" customHeight="1" x14ac:dyDescent="0.2">
      <c r="A17" s="55" t="s">
        <v>780</v>
      </c>
      <c r="B17" s="54" t="s">
        <v>963</v>
      </c>
      <c r="C17" s="54"/>
      <c r="D17" s="54"/>
      <c r="E17" s="56" t="s">
        <v>96</v>
      </c>
      <c r="F17" s="37">
        <v>5314000</v>
      </c>
      <c r="G17" s="37">
        <v>5313000</v>
      </c>
      <c r="H17" s="37">
        <v>5008000</v>
      </c>
    </row>
    <row r="18" spans="1:8" ht="14.1" customHeight="1" x14ac:dyDescent="0.2">
      <c r="A18" s="55" t="s">
        <v>780</v>
      </c>
      <c r="B18" s="54" t="s">
        <v>964</v>
      </c>
      <c r="C18" s="54"/>
      <c r="D18" s="54"/>
      <c r="E18" s="56" t="s">
        <v>198</v>
      </c>
      <c r="F18" s="37">
        <v>22448000</v>
      </c>
      <c r="G18" s="37">
        <v>23205000</v>
      </c>
      <c r="H18" s="37">
        <v>23116000</v>
      </c>
    </row>
    <row r="19" spans="1:8" ht="14.1" customHeight="1" x14ac:dyDescent="0.2">
      <c r="A19" s="55" t="s">
        <v>780</v>
      </c>
      <c r="B19" s="54" t="s">
        <v>931</v>
      </c>
      <c r="C19" s="54"/>
      <c r="D19" s="54"/>
      <c r="E19" s="56" t="s">
        <v>199</v>
      </c>
      <c r="F19" s="37">
        <v>325185000</v>
      </c>
      <c r="G19" s="37">
        <v>314507000</v>
      </c>
      <c r="H19" s="37">
        <v>316464000</v>
      </c>
    </row>
    <row r="20" spans="1:8" ht="14.1" customHeight="1" x14ac:dyDescent="0.2">
      <c r="A20" s="55" t="s">
        <v>756</v>
      </c>
      <c r="B20" s="54" t="s">
        <v>759</v>
      </c>
      <c r="C20" s="54"/>
      <c r="D20" s="54"/>
      <c r="E20" s="56" t="s">
        <v>227</v>
      </c>
      <c r="F20" s="101">
        <v>11.71</v>
      </c>
      <c r="G20" s="101">
        <v>11.73</v>
      </c>
      <c r="H20" s="101">
        <v>11.88</v>
      </c>
    </row>
    <row r="21" spans="1:8" ht="14.1" customHeight="1" x14ac:dyDescent="0.2">
      <c r="A21" s="55" t="s">
        <v>756</v>
      </c>
      <c r="B21" s="54" t="s">
        <v>755</v>
      </c>
      <c r="C21" s="54"/>
      <c r="D21" s="54"/>
      <c r="E21" s="56" t="s">
        <v>23</v>
      </c>
      <c r="F21" s="101">
        <v>15.814690099481799</v>
      </c>
      <c r="G21" s="101">
        <v>15.5452819810052</v>
      </c>
      <c r="H21" s="101">
        <v>15.6700288184438</v>
      </c>
    </row>
    <row r="22" spans="1:8" ht="14.1" customHeight="1" x14ac:dyDescent="0.2">
      <c r="A22" s="55" t="s">
        <v>756</v>
      </c>
      <c r="B22" s="54" t="s">
        <v>758</v>
      </c>
      <c r="C22" s="54"/>
      <c r="D22" s="54"/>
      <c r="E22" s="56" t="s">
        <v>29</v>
      </c>
      <c r="F22" s="101">
        <v>9.24</v>
      </c>
      <c r="G22" s="101">
        <v>10.26</v>
      </c>
      <c r="H22" s="101">
        <v>10.27</v>
      </c>
    </row>
    <row r="23" spans="1:8" ht="14.1" customHeight="1" x14ac:dyDescent="0.2">
      <c r="A23" s="55" t="s">
        <v>756</v>
      </c>
      <c r="B23" s="54" t="s">
        <v>754</v>
      </c>
      <c r="C23" s="54"/>
      <c r="D23" s="54"/>
      <c r="E23" s="56" t="s">
        <v>33</v>
      </c>
      <c r="F23" s="101">
        <v>12.74</v>
      </c>
      <c r="G23" s="101">
        <v>13.76</v>
      </c>
      <c r="H23" s="101">
        <v>13.77</v>
      </c>
    </row>
    <row r="24" spans="1:8" ht="39.75" customHeight="1" x14ac:dyDescent="0.2">
      <c r="A24" s="55" t="s">
        <v>1086</v>
      </c>
      <c r="B24" s="55" t="s">
        <v>627</v>
      </c>
      <c r="C24" s="54" t="s">
        <v>625</v>
      </c>
      <c r="D24" s="54"/>
      <c r="E24" s="56" t="s">
        <v>40</v>
      </c>
      <c r="F24" s="37">
        <v>37128000</v>
      </c>
      <c r="G24" s="37">
        <v>35144000</v>
      </c>
      <c r="H24" s="37">
        <v>35406000</v>
      </c>
    </row>
    <row r="25" spans="1:8" ht="41.25" customHeight="1" x14ac:dyDescent="0.2">
      <c r="A25" s="55" t="s">
        <v>1086</v>
      </c>
      <c r="B25" s="55" t="s">
        <v>1358</v>
      </c>
      <c r="C25" s="54" t="s">
        <v>620</v>
      </c>
      <c r="D25" s="54"/>
      <c r="E25" s="56" t="s">
        <v>43</v>
      </c>
      <c r="F25" s="37">
        <v>-1172000</v>
      </c>
      <c r="G25" s="37">
        <v>-1450000</v>
      </c>
      <c r="H25" s="37">
        <v>-1953000</v>
      </c>
    </row>
    <row r="26" spans="1:8" ht="28.5" customHeight="1" x14ac:dyDescent="0.2">
      <c r="A26" s="55" t="s">
        <v>1086</v>
      </c>
      <c r="B26" s="55" t="s">
        <v>1359</v>
      </c>
      <c r="C26" s="54" t="s">
        <v>967</v>
      </c>
      <c r="D26" s="54"/>
      <c r="E26" s="56" t="s">
        <v>45</v>
      </c>
      <c r="F26" s="37">
        <v>38300000</v>
      </c>
      <c r="G26" s="37">
        <v>36594000</v>
      </c>
      <c r="H26" s="37">
        <v>37359000</v>
      </c>
    </row>
    <row r="27" spans="1:8" ht="42.75" customHeight="1" x14ac:dyDescent="0.2">
      <c r="A27" s="55" t="s">
        <v>1086</v>
      </c>
      <c r="B27" s="55" t="s">
        <v>1360</v>
      </c>
      <c r="C27" s="55" t="s">
        <v>704</v>
      </c>
      <c r="D27" s="42" t="s">
        <v>810</v>
      </c>
      <c r="E27" s="56" t="s">
        <v>46</v>
      </c>
      <c r="F27" s="37">
        <v>131000</v>
      </c>
      <c r="G27" s="37">
        <v>129000</v>
      </c>
      <c r="H27" s="37">
        <v>148000</v>
      </c>
    </row>
    <row r="28" spans="1:8" ht="56.25" customHeight="1" x14ac:dyDescent="0.2">
      <c r="A28" s="55" t="s">
        <v>1086</v>
      </c>
      <c r="B28" s="55" t="s">
        <v>1361</v>
      </c>
      <c r="C28" s="55" t="s">
        <v>704</v>
      </c>
      <c r="D28" s="42" t="s">
        <v>861</v>
      </c>
      <c r="E28" s="56" t="s">
        <v>47</v>
      </c>
      <c r="F28" s="37">
        <v>410000</v>
      </c>
      <c r="G28" s="37">
        <v>149000</v>
      </c>
      <c r="H28" s="37">
        <v>0</v>
      </c>
    </row>
    <row r="29" spans="1:8" ht="60" customHeight="1" x14ac:dyDescent="0.2">
      <c r="A29" s="55" t="s">
        <v>1086</v>
      </c>
      <c r="B29" s="55" t="s">
        <v>1362</v>
      </c>
      <c r="C29" s="55" t="s">
        <v>704</v>
      </c>
      <c r="D29" s="42" t="s">
        <v>694</v>
      </c>
      <c r="E29" s="56" t="s">
        <v>49</v>
      </c>
      <c r="F29" s="37">
        <v>0</v>
      </c>
      <c r="G29" s="37">
        <v>0</v>
      </c>
      <c r="H29" s="37">
        <v>0</v>
      </c>
    </row>
    <row r="30" spans="1:8" ht="75.75" customHeight="1" x14ac:dyDescent="0.2">
      <c r="A30" s="55" t="s">
        <v>1086</v>
      </c>
      <c r="B30" s="55" t="s">
        <v>1363</v>
      </c>
      <c r="C30" s="55" t="s">
        <v>704</v>
      </c>
      <c r="D30" s="42" t="s">
        <v>705</v>
      </c>
      <c r="E30" s="56" t="s">
        <v>50</v>
      </c>
      <c r="F30" s="37">
        <v>13000</v>
      </c>
      <c r="G30" s="37">
        <v>11000</v>
      </c>
      <c r="H30" s="37">
        <v>11000</v>
      </c>
    </row>
    <row r="31" spans="1:8" ht="75.75" customHeight="1" x14ac:dyDescent="0.2">
      <c r="A31" s="55" t="s">
        <v>1086</v>
      </c>
      <c r="B31" s="55" t="s">
        <v>1364</v>
      </c>
      <c r="C31" s="55" t="s">
        <v>704</v>
      </c>
      <c r="D31" s="42" t="s">
        <v>928</v>
      </c>
      <c r="E31" s="56" t="s">
        <v>52</v>
      </c>
      <c r="F31" s="37">
        <v>554000</v>
      </c>
      <c r="G31" s="37">
        <v>289000</v>
      </c>
      <c r="H31" s="37">
        <v>159000</v>
      </c>
    </row>
    <row r="32" spans="1:8" ht="37.5" customHeight="1" x14ac:dyDescent="0.2">
      <c r="A32" s="55" t="s">
        <v>1086</v>
      </c>
      <c r="B32" s="55" t="s">
        <v>1365</v>
      </c>
      <c r="C32" s="55" t="s">
        <v>704</v>
      </c>
      <c r="D32" s="42" t="s">
        <v>1002</v>
      </c>
      <c r="E32" s="56" t="s">
        <v>55</v>
      </c>
      <c r="F32" s="37">
        <v>340000</v>
      </c>
      <c r="G32" s="37">
        <v>577000</v>
      </c>
      <c r="H32" s="37">
        <v>403000</v>
      </c>
    </row>
    <row r="33" spans="1:8" ht="60.75" customHeight="1" x14ac:dyDescent="0.2">
      <c r="A33" s="55" t="s">
        <v>1086</v>
      </c>
      <c r="B33" s="55" t="s">
        <v>1366</v>
      </c>
      <c r="C33" s="55" t="s">
        <v>704</v>
      </c>
      <c r="D33" s="42" t="s">
        <v>927</v>
      </c>
      <c r="E33" s="56" t="s">
        <v>56</v>
      </c>
      <c r="F33" s="37">
        <v>214000</v>
      </c>
      <c r="G33" s="37">
        <v>-288000</v>
      </c>
      <c r="H33" s="37">
        <v>-244000</v>
      </c>
    </row>
    <row r="34" spans="1:8" ht="42" customHeight="1" x14ac:dyDescent="0.2">
      <c r="A34" s="55" t="s">
        <v>1086</v>
      </c>
      <c r="B34" s="54" t="s">
        <v>922</v>
      </c>
      <c r="C34" s="54"/>
      <c r="D34" s="54"/>
      <c r="E34" s="56" t="s">
        <v>58</v>
      </c>
      <c r="F34" s="37">
        <v>38086000</v>
      </c>
      <c r="G34" s="37">
        <v>36882000</v>
      </c>
      <c r="H34" s="37">
        <v>37603000</v>
      </c>
    </row>
    <row r="35" spans="1:8" ht="39" customHeight="1" x14ac:dyDescent="0.2">
      <c r="A35" s="55" t="s">
        <v>1086</v>
      </c>
      <c r="B35" s="55" t="s">
        <v>630</v>
      </c>
      <c r="C35" s="54" t="s">
        <v>865</v>
      </c>
      <c r="D35" s="54"/>
      <c r="E35" s="56" t="s">
        <v>60</v>
      </c>
      <c r="F35" s="37">
        <v>0</v>
      </c>
      <c r="G35" s="37">
        <v>0</v>
      </c>
      <c r="H35" s="37">
        <v>0</v>
      </c>
    </row>
    <row r="36" spans="1:8" ht="38.25" customHeight="1" x14ac:dyDescent="0.2">
      <c r="A36" s="55" t="s">
        <v>1086</v>
      </c>
      <c r="B36" s="55" t="s">
        <v>630</v>
      </c>
      <c r="C36" s="54" t="s">
        <v>947</v>
      </c>
      <c r="D36" s="54"/>
      <c r="E36" s="56" t="s">
        <v>61</v>
      </c>
      <c r="F36" s="37">
        <v>0</v>
      </c>
      <c r="G36" s="37">
        <v>0</v>
      </c>
      <c r="H36" s="37">
        <v>0</v>
      </c>
    </row>
    <row r="37" spans="1:8" ht="38.25" customHeight="1" x14ac:dyDescent="0.2">
      <c r="A37" s="55" t="s">
        <v>1086</v>
      </c>
      <c r="B37" s="55" t="s">
        <v>630</v>
      </c>
      <c r="C37" s="54" t="s">
        <v>923</v>
      </c>
      <c r="D37" s="54"/>
      <c r="E37" s="56" t="s">
        <v>62</v>
      </c>
      <c r="F37" s="37">
        <v>0</v>
      </c>
      <c r="G37" s="37">
        <v>0</v>
      </c>
      <c r="H37" s="37">
        <v>0</v>
      </c>
    </row>
    <row r="38" spans="1:8" ht="42" customHeight="1" x14ac:dyDescent="0.2">
      <c r="A38" s="55" t="s">
        <v>1086</v>
      </c>
      <c r="B38" s="55" t="s">
        <v>632</v>
      </c>
      <c r="C38" s="54" t="s">
        <v>867</v>
      </c>
      <c r="D38" s="54"/>
      <c r="E38" s="56" t="s">
        <v>65</v>
      </c>
      <c r="F38" s="37">
        <v>9623000</v>
      </c>
      <c r="G38" s="37">
        <v>8896000</v>
      </c>
      <c r="H38" s="37">
        <v>8897000</v>
      </c>
    </row>
    <row r="39" spans="1:8" ht="31.5" customHeight="1" x14ac:dyDescent="0.2">
      <c r="A39" s="55" t="s">
        <v>1086</v>
      </c>
      <c r="B39" s="55" t="s">
        <v>1367</v>
      </c>
      <c r="C39" s="54" t="s">
        <v>680</v>
      </c>
      <c r="D39" s="54"/>
      <c r="E39" s="56" t="s">
        <v>67</v>
      </c>
      <c r="F39" s="37">
        <v>3718000</v>
      </c>
      <c r="G39" s="37">
        <v>3113000</v>
      </c>
      <c r="H39" s="37">
        <v>3090000</v>
      </c>
    </row>
    <row r="40" spans="1:8" ht="45" customHeight="1" x14ac:dyDescent="0.2">
      <c r="A40" s="55" t="s">
        <v>1086</v>
      </c>
      <c r="B40" s="55" t="s">
        <v>1368</v>
      </c>
      <c r="C40" s="54" t="s">
        <v>968</v>
      </c>
      <c r="D40" s="54"/>
      <c r="E40" s="56" t="s">
        <v>68</v>
      </c>
      <c r="F40" s="37">
        <v>13341000</v>
      </c>
      <c r="G40" s="37">
        <v>12009000</v>
      </c>
      <c r="H40" s="37">
        <v>11987000</v>
      </c>
    </row>
    <row r="41" spans="1:8" ht="34.5" customHeight="1" x14ac:dyDescent="0.2">
      <c r="A41" s="55" t="s">
        <v>1086</v>
      </c>
      <c r="B41" s="55" t="s">
        <v>1369</v>
      </c>
      <c r="C41" s="54" t="s">
        <v>633</v>
      </c>
      <c r="D41" s="54"/>
      <c r="E41" s="56" t="s">
        <v>70</v>
      </c>
      <c r="F41" s="37">
        <v>0</v>
      </c>
      <c r="G41" s="37">
        <v>0</v>
      </c>
      <c r="H41" s="37">
        <v>0</v>
      </c>
    </row>
    <row r="42" spans="1:8" ht="31.5" customHeight="1" x14ac:dyDescent="0.2">
      <c r="A42" s="55" t="s">
        <v>1086</v>
      </c>
      <c r="B42" s="55" t="s">
        <v>1370</v>
      </c>
      <c r="C42" s="54" t="s">
        <v>924</v>
      </c>
      <c r="D42" s="54"/>
      <c r="E42" s="56" t="s">
        <v>71</v>
      </c>
      <c r="F42" s="37">
        <v>13341000</v>
      </c>
      <c r="G42" s="37">
        <v>12009000</v>
      </c>
      <c r="H42" s="37">
        <v>11987000</v>
      </c>
    </row>
    <row r="43" spans="1:8" ht="29.1" customHeight="1" x14ac:dyDescent="0.2">
      <c r="A43" s="55" t="s">
        <v>757</v>
      </c>
      <c r="B43" s="54" t="s">
        <v>760</v>
      </c>
      <c r="C43" s="54"/>
      <c r="D43" s="54"/>
      <c r="E43" s="56" t="s">
        <v>73</v>
      </c>
      <c r="F43" s="101">
        <v>11.61</v>
      </c>
      <c r="G43" s="101">
        <v>11.56</v>
      </c>
      <c r="H43" s="101">
        <v>11.74</v>
      </c>
    </row>
    <row r="44" spans="1:8" ht="42.75" customHeight="1" x14ac:dyDescent="0.2">
      <c r="A44" s="55" t="s">
        <v>757</v>
      </c>
      <c r="B44" s="54" t="s">
        <v>689</v>
      </c>
      <c r="C44" s="54"/>
      <c r="D44" s="54"/>
      <c r="E44" s="56" t="s">
        <v>74</v>
      </c>
      <c r="F44" s="101">
        <v>0</v>
      </c>
      <c r="G44" s="101">
        <v>0</v>
      </c>
      <c r="H44" s="101">
        <v>0</v>
      </c>
    </row>
    <row r="45" spans="1:8" ht="60" customHeight="1" x14ac:dyDescent="0.2">
      <c r="A45" s="55" t="s">
        <v>757</v>
      </c>
      <c r="B45" s="54" t="s">
        <v>761</v>
      </c>
      <c r="C45" s="54"/>
      <c r="D45" s="54"/>
      <c r="E45" s="56" t="s">
        <v>75</v>
      </c>
      <c r="F45" s="101">
        <v>11.61</v>
      </c>
      <c r="G45" s="101">
        <v>11.56</v>
      </c>
      <c r="H45" s="101">
        <v>11.74</v>
      </c>
    </row>
    <row r="46" spans="1:8" ht="36" customHeight="1" x14ac:dyDescent="0.2">
      <c r="A46" s="55" t="s">
        <v>757</v>
      </c>
      <c r="B46" s="54" t="s">
        <v>688</v>
      </c>
      <c r="C46" s="54"/>
      <c r="D46" s="54"/>
      <c r="E46" s="56" t="s">
        <v>77</v>
      </c>
      <c r="F46" s="101">
        <v>0.1</v>
      </c>
      <c r="G46" s="101">
        <v>0.17000000000000101</v>
      </c>
      <c r="H46" s="101">
        <v>0.14000000000000001</v>
      </c>
    </row>
    <row r="47" spans="1:8" ht="44.25" customHeight="1" x14ac:dyDescent="0.2">
      <c r="A47" s="55" t="s">
        <v>757</v>
      </c>
      <c r="B47" s="109" t="s">
        <v>759</v>
      </c>
      <c r="C47" s="109"/>
      <c r="D47" s="55"/>
      <c r="E47" s="58" t="s">
        <v>78</v>
      </c>
      <c r="F47" s="102">
        <v>11.71</v>
      </c>
      <c r="G47" s="102">
        <v>11.73</v>
      </c>
      <c r="H47" s="102">
        <v>11.88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'@lists'!$A$26:$B$26</xm:f>
          </x14:formula1>
          <xm:sqref>B7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rightToLeft="1" workbookViewId="0">
      <selection activeCell="A8" sqref="A8"/>
    </sheetView>
  </sheetViews>
  <sheetFormatPr defaultColWidth="11.42578125" defaultRowHeight="12.75" x14ac:dyDescent="0.2"/>
  <cols>
    <col min="1" max="1" width="31.85546875" customWidth="1"/>
    <col min="2" max="2" width="29" customWidth="1"/>
    <col min="3" max="3" width="9.5703125" customWidth="1"/>
    <col min="4" max="4" width="18.28515625" customWidth="1"/>
    <col min="5" max="5" width="20.85546875" customWidth="1"/>
    <col min="6" max="6" width="22.85546875" customWidth="1"/>
    <col min="7" max="7" width="8.28515625" customWidth="1"/>
  </cols>
  <sheetData>
    <row r="1" spans="1:7" ht="14.1" customHeight="1" x14ac:dyDescent="0.2">
      <c r="A1" s="19" t="s">
        <v>581</v>
      </c>
      <c r="B1" s="53"/>
      <c r="C1" s="35"/>
      <c r="D1" s="35"/>
      <c r="E1" s="35"/>
      <c r="F1" s="35"/>
      <c r="G1" s="35"/>
    </row>
    <row r="2" spans="1:7" ht="14.1" customHeight="1" x14ac:dyDescent="0.2">
      <c r="A2" s="19" t="s">
        <v>662</v>
      </c>
      <c r="B2" s="53"/>
      <c r="C2" s="35"/>
      <c r="D2" s="35"/>
      <c r="E2" s="35"/>
      <c r="F2" s="35"/>
      <c r="G2" s="35"/>
    </row>
    <row r="3" spans="1:7" ht="12.95" customHeight="1" x14ac:dyDescent="0.2">
      <c r="A3" s="35"/>
      <c r="B3" s="35"/>
      <c r="C3" s="35"/>
      <c r="D3" s="35"/>
      <c r="E3" s="35"/>
      <c r="F3" s="35"/>
      <c r="G3" s="68"/>
    </row>
    <row r="4" spans="1:7" ht="14.1" customHeight="1" x14ac:dyDescent="0.2">
      <c r="A4" s="23" t="s">
        <v>561</v>
      </c>
      <c r="B4" s="24" t="s">
        <v>24</v>
      </c>
      <c r="C4" s="25"/>
      <c r="D4" s="62"/>
      <c r="E4" s="35"/>
      <c r="F4" s="35"/>
      <c r="G4" s="68"/>
    </row>
    <row r="5" spans="1:7" ht="14.1" customHeight="1" x14ac:dyDescent="0.2">
      <c r="A5" s="27" t="s">
        <v>1110</v>
      </c>
      <c r="B5" s="28">
        <v>44104</v>
      </c>
      <c r="C5" s="35"/>
      <c r="D5" s="35"/>
      <c r="E5" s="35"/>
      <c r="F5" s="35"/>
      <c r="G5" s="68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35"/>
      <c r="G6" s="68"/>
    </row>
    <row r="7" spans="1:7" ht="14.1" customHeight="1" x14ac:dyDescent="0.2">
      <c r="A7" s="33" t="s">
        <v>878</v>
      </c>
      <c r="B7" s="34" t="s">
        <v>144</v>
      </c>
      <c r="C7" s="35"/>
      <c r="D7" s="35"/>
      <c r="E7" s="35"/>
      <c r="F7" s="35"/>
      <c r="G7" s="68"/>
    </row>
    <row r="8" spans="1:7" ht="17.100000000000001" customHeight="1" x14ac:dyDescent="0.2">
      <c r="A8" s="61" t="s">
        <v>145</v>
      </c>
      <c r="B8" s="53"/>
      <c r="C8" s="53"/>
      <c r="D8" s="53"/>
      <c r="E8" s="53"/>
      <c r="F8" s="53"/>
      <c r="G8" s="68"/>
    </row>
    <row r="9" spans="1:7" ht="14.1" customHeight="1" x14ac:dyDescent="0.2">
      <c r="A9" s="35"/>
      <c r="B9" s="35"/>
      <c r="C9" s="35"/>
      <c r="D9" s="42" t="s">
        <v>1113</v>
      </c>
      <c r="E9" s="42" t="s">
        <v>1063</v>
      </c>
      <c r="F9" s="42" t="s">
        <v>1108</v>
      </c>
      <c r="G9" s="68"/>
    </row>
    <row r="10" spans="1:7" ht="12.95" customHeight="1" x14ac:dyDescent="0.2">
      <c r="A10" s="35"/>
      <c r="B10" s="35"/>
      <c r="C10" s="35"/>
      <c r="D10" s="66" t="s">
        <v>22</v>
      </c>
      <c r="E10" s="66" t="s">
        <v>22</v>
      </c>
      <c r="F10" s="66" t="s">
        <v>22</v>
      </c>
      <c r="G10" s="68"/>
    </row>
    <row r="11" spans="1:7" ht="14.1" customHeight="1" x14ac:dyDescent="0.2">
      <c r="A11" s="55" t="s">
        <v>765</v>
      </c>
      <c r="B11" s="42" t="s">
        <v>629</v>
      </c>
      <c r="C11" s="66" t="s">
        <v>22</v>
      </c>
      <c r="D11" s="37">
        <v>38086000</v>
      </c>
      <c r="E11" s="37">
        <v>36882000</v>
      </c>
      <c r="F11" s="37">
        <v>37603000</v>
      </c>
      <c r="G11" s="68"/>
    </row>
    <row r="12" spans="1:7" ht="27.75" customHeight="1" x14ac:dyDescent="0.2">
      <c r="A12" s="55" t="s">
        <v>765</v>
      </c>
      <c r="B12" s="42" t="s">
        <v>972</v>
      </c>
      <c r="C12" s="66" t="s">
        <v>51</v>
      </c>
      <c r="D12" s="37">
        <v>572012000</v>
      </c>
      <c r="E12" s="37">
        <v>498428000</v>
      </c>
      <c r="F12" s="37">
        <v>511820000</v>
      </c>
      <c r="G12" s="68"/>
    </row>
    <row r="13" spans="1:7" ht="29.25" customHeight="1" x14ac:dyDescent="0.2">
      <c r="A13" s="55" t="s">
        <v>765</v>
      </c>
      <c r="B13" s="42" t="s">
        <v>762</v>
      </c>
      <c r="C13" s="66" t="s">
        <v>69</v>
      </c>
      <c r="D13" s="101">
        <v>6.66</v>
      </c>
      <c r="E13" s="101">
        <v>7.4</v>
      </c>
      <c r="F13" s="101">
        <v>7.35</v>
      </c>
      <c r="G13" s="68"/>
    </row>
    <row r="14" spans="1:7" ht="47.25" customHeight="1" x14ac:dyDescent="0.2">
      <c r="A14" s="55" t="s">
        <v>765</v>
      </c>
      <c r="B14" s="42" t="s">
        <v>643</v>
      </c>
      <c r="C14" s="66" t="s">
        <v>83</v>
      </c>
      <c r="D14" s="101">
        <v>6</v>
      </c>
      <c r="E14" s="101">
        <v>6</v>
      </c>
      <c r="F14" s="101">
        <v>6</v>
      </c>
      <c r="G14" s="68"/>
    </row>
    <row r="15" spans="1:7" ht="54" customHeight="1" x14ac:dyDescent="0.2">
      <c r="A15" s="55" t="s">
        <v>764</v>
      </c>
      <c r="B15" s="42" t="s">
        <v>606</v>
      </c>
      <c r="C15" s="66" t="s">
        <v>91</v>
      </c>
      <c r="D15" s="101">
        <v>137</v>
      </c>
      <c r="E15" s="101">
        <v>121</v>
      </c>
      <c r="F15" s="101">
        <v>123</v>
      </c>
      <c r="G15" s="68"/>
    </row>
    <row r="16" spans="1:7" ht="36" customHeight="1" x14ac:dyDescent="0.2">
      <c r="A16" s="55" t="s">
        <v>764</v>
      </c>
      <c r="B16" s="42" t="s">
        <v>763</v>
      </c>
      <c r="C16" s="66" t="s">
        <v>96</v>
      </c>
      <c r="D16" s="101">
        <v>100</v>
      </c>
      <c r="E16" s="101">
        <v>100</v>
      </c>
      <c r="F16" s="101">
        <v>100</v>
      </c>
      <c r="G16" s="68"/>
    </row>
    <row r="17" spans="1:7" ht="33.75" customHeight="1" x14ac:dyDescent="0.2">
      <c r="A17" s="55" t="s">
        <v>764</v>
      </c>
      <c r="B17" s="42" t="s">
        <v>605</v>
      </c>
      <c r="C17" s="66" t="s">
        <v>198</v>
      </c>
      <c r="D17" s="101">
        <v>136</v>
      </c>
      <c r="E17" s="101">
        <v>120</v>
      </c>
      <c r="F17" s="101">
        <v>121</v>
      </c>
      <c r="G17" s="68"/>
    </row>
    <row r="18" spans="1:7" ht="55.5" customHeight="1" x14ac:dyDescent="0.2">
      <c r="A18" s="55" t="s">
        <v>764</v>
      </c>
      <c r="B18" s="43" t="s">
        <v>763</v>
      </c>
      <c r="C18" s="67" t="s">
        <v>199</v>
      </c>
      <c r="D18" s="102">
        <v>100</v>
      </c>
      <c r="E18" s="102">
        <v>100</v>
      </c>
      <c r="F18" s="102">
        <v>100</v>
      </c>
      <c r="G18" s="68"/>
    </row>
    <row r="19" spans="1:7" ht="15" x14ac:dyDescent="0.2">
      <c r="A19" s="68"/>
      <c r="B19" s="68"/>
      <c r="C19" s="68"/>
      <c r="D19" s="68"/>
      <c r="E19" s="68"/>
      <c r="F19" s="68"/>
      <c r="G19" s="68"/>
    </row>
    <row r="20" spans="1:7" ht="15" x14ac:dyDescent="0.2">
      <c r="A20" s="68"/>
      <c r="B20" s="68"/>
      <c r="C20" s="68"/>
      <c r="D20" s="68"/>
      <c r="E20" s="68"/>
      <c r="F20" s="68"/>
      <c r="G20" s="6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B7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2"/>
  <sheetViews>
    <sheetView rightToLeft="1" workbookViewId="0">
      <selection activeCell="B4" sqref="B4:B7"/>
    </sheetView>
  </sheetViews>
  <sheetFormatPr defaultColWidth="11.42578125" defaultRowHeight="12.75" x14ac:dyDescent="0.2"/>
  <cols>
    <col min="1" max="1" width="18.85546875" style="136" customWidth="1"/>
    <col min="2" max="2" width="25.140625" style="136" customWidth="1"/>
    <col min="3" max="3" width="14.28515625" style="136" customWidth="1"/>
    <col min="4" max="4" width="24.28515625" style="136" customWidth="1"/>
    <col min="5" max="13" width="21.5703125" style="136" customWidth="1"/>
    <col min="14" max="16384" width="11.42578125" style="136"/>
  </cols>
  <sheetData>
    <row r="1" spans="1:13" s="139" customFormat="1" ht="12.95" customHeight="1" x14ac:dyDescent="0.2">
      <c r="A1" s="167" t="s">
        <v>581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139" customFormat="1" ht="12.95" customHeight="1" x14ac:dyDescent="0.2">
      <c r="A2" s="167" t="s">
        <v>662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s="139" customFormat="1" ht="12.95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s="139" customFormat="1" ht="12.95" customHeight="1" x14ac:dyDescent="0.2">
      <c r="A4" s="160" t="s">
        <v>561</v>
      </c>
      <c r="B4" s="140" t="s">
        <v>24</v>
      </c>
      <c r="C4" s="171" t="s">
        <v>1902</v>
      </c>
      <c r="D4" s="171"/>
      <c r="E4" s="168"/>
      <c r="F4" s="168"/>
      <c r="G4" s="168"/>
      <c r="H4" s="168"/>
      <c r="I4" s="168"/>
      <c r="J4" s="168"/>
      <c r="K4" s="168"/>
      <c r="L4" s="168"/>
    </row>
    <row r="5" spans="1:13" s="139" customFormat="1" ht="12.95" customHeight="1" x14ac:dyDescent="0.2">
      <c r="A5" s="161" t="s">
        <v>1110</v>
      </c>
      <c r="B5" s="141">
        <v>44104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3" s="139" customFormat="1" ht="12.95" customHeight="1" x14ac:dyDescent="0.2">
      <c r="A6" s="161" t="s">
        <v>1714</v>
      </c>
      <c r="B6" s="142" t="s">
        <v>354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3" s="139" customFormat="1" ht="12.95" customHeight="1" x14ac:dyDescent="0.2">
      <c r="A7" s="162" t="s">
        <v>878</v>
      </c>
      <c r="B7" s="145" t="s">
        <v>1903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3" ht="12.95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3" ht="14.1" customHeight="1" x14ac:dyDescent="0.2">
      <c r="A9" s="166" t="s">
        <v>1904</v>
      </c>
      <c r="B9" s="177"/>
      <c r="C9" s="177"/>
      <c r="D9" s="177"/>
      <c r="E9" s="177"/>
      <c r="F9" s="177"/>
      <c r="G9" s="177"/>
      <c r="H9" s="177"/>
      <c r="I9" s="163"/>
      <c r="J9" s="163"/>
      <c r="K9" s="163"/>
      <c r="L9" s="163"/>
    </row>
    <row r="10" spans="1:13" ht="12.95" customHeight="1" x14ac:dyDescent="0.2">
      <c r="A10" s="137" t="s">
        <v>1903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3" ht="39.75" customHeight="1" x14ac:dyDescent="0.2">
      <c r="A11" s="178"/>
      <c r="B11" s="178"/>
      <c r="C11" s="178"/>
      <c r="D11" s="148" t="s">
        <v>1931</v>
      </c>
      <c r="E11" s="148" t="s">
        <v>1932</v>
      </c>
      <c r="F11" s="148" t="s">
        <v>1144</v>
      </c>
      <c r="G11" s="148" t="s">
        <v>1933</v>
      </c>
      <c r="H11" s="148" t="s">
        <v>1934</v>
      </c>
      <c r="I11" s="148" t="s">
        <v>1147</v>
      </c>
      <c r="J11" s="148" t="s">
        <v>1935</v>
      </c>
      <c r="K11" s="148" t="s">
        <v>1936</v>
      </c>
      <c r="L11" s="148" t="s">
        <v>1150</v>
      </c>
    </row>
    <row r="12" spans="1:13" ht="12.95" customHeight="1" x14ac:dyDescent="0.2">
      <c r="A12" s="178"/>
      <c r="B12" s="178"/>
      <c r="C12" s="178"/>
      <c r="D12" s="153" t="s">
        <v>22</v>
      </c>
      <c r="E12" s="153" t="s">
        <v>51</v>
      </c>
      <c r="F12" s="153" t="s">
        <v>69</v>
      </c>
      <c r="G12" s="153" t="s">
        <v>22</v>
      </c>
      <c r="H12" s="153" t="s">
        <v>51</v>
      </c>
      <c r="I12" s="153" t="s">
        <v>69</v>
      </c>
      <c r="J12" s="153" t="s">
        <v>22</v>
      </c>
      <c r="K12" s="153" t="s">
        <v>51</v>
      </c>
      <c r="L12" s="153" t="s">
        <v>69</v>
      </c>
    </row>
    <row r="13" spans="1:13" ht="12.95" customHeight="1" x14ac:dyDescent="0.2">
      <c r="A13" s="155" t="s">
        <v>1905</v>
      </c>
      <c r="B13" s="148" t="s">
        <v>1906</v>
      </c>
      <c r="C13" s="153" t="s">
        <v>22</v>
      </c>
      <c r="D13" s="149">
        <v>2164000</v>
      </c>
      <c r="E13" s="149">
        <v>25414000</v>
      </c>
      <c r="F13" s="149">
        <v>27578000</v>
      </c>
      <c r="G13" s="149">
        <v>1925000</v>
      </c>
      <c r="H13" s="149">
        <v>53420000</v>
      </c>
      <c r="I13" s="149">
        <v>55345000</v>
      </c>
      <c r="J13" s="149">
        <v>1081000</v>
      </c>
      <c r="K13" s="149">
        <v>24316000</v>
      </c>
      <c r="L13" s="149">
        <v>25397000</v>
      </c>
    </row>
    <row r="14" spans="1:13" ht="12.95" customHeight="1" x14ac:dyDescent="0.2">
      <c r="A14" s="155" t="s">
        <v>1905</v>
      </c>
      <c r="B14" s="148" t="s">
        <v>1907</v>
      </c>
      <c r="C14" s="153" t="s">
        <v>51</v>
      </c>
      <c r="D14" s="149">
        <v>1445000</v>
      </c>
      <c r="E14" s="149">
        <v>3921000</v>
      </c>
      <c r="F14" s="149">
        <v>5366000</v>
      </c>
      <c r="G14" s="149">
        <v>0</v>
      </c>
      <c r="H14" s="149">
        <v>28515000</v>
      </c>
      <c r="I14" s="149">
        <v>28515000</v>
      </c>
      <c r="J14" s="149">
        <v>1382000</v>
      </c>
      <c r="K14" s="149">
        <v>16688000</v>
      </c>
      <c r="L14" s="149">
        <v>18070000</v>
      </c>
    </row>
    <row r="15" spans="1:13" ht="12.95" customHeight="1" x14ac:dyDescent="0.2">
      <c r="A15" s="155" t="s">
        <v>1905</v>
      </c>
      <c r="B15" s="148" t="s">
        <v>1908</v>
      </c>
      <c r="C15" s="153" t="s">
        <v>69</v>
      </c>
      <c r="D15" s="149">
        <v>0</v>
      </c>
      <c r="E15" s="149">
        <v>2928000</v>
      </c>
      <c r="F15" s="149">
        <v>2928000</v>
      </c>
      <c r="G15" s="149">
        <v>0</v>
      </c>
      <c r="H15" s="149">
        <v>26698000</v>
      </c>
      <c r="I15" s="149">
        <v>26698000</v>
      </c>
      <c r="J15" s="149">
        <v>0</v>
      </c>
      <c r="K15" s="149">
        <v>16227000</v>
      </c>
      <c r="L15" s="149">
        <v>16227000</v>
      </c>
    </row>
    <row r="16" spans="1:13" ht="12.95" customHeight="1" x14ac:dyDescent="0.2">
      <c r="A16" s="155" t="s">
        <v>1905</v>
      </c>
      <c r="B16" s="148" t="s">
        <v>1909</v>
      </c>
      <c r="C16" s="153" t="s">
        <v>83</v>
      </c>
      <c r="D16" s="149">
        <v>26099000</v>
      </c>
      <c r="E16" s="149">
        <v>239347000</v>
      </c>
      <c r="F16" s="149">
        <v>265446000</v>
      </c>
      <c r="G16" s="149">
        <v>34207000</v>
      </c>
      <c r="H16" s="149">
        <v>296566000</v>
      </c>
      <c r="I16" s="149">
        <v>330773000</v>
      </c>
      <c r="J16" s="149">
        <v>37085000</v>
      </c>
      <c r="K16" s="149">
        <v>275579000</v>
      </c>
      <c r="L16" s="149">
        <v>312664000</v>
      </c>
    </row>
    <row r="17" spans="1:12" ht="12.95" customHeight="1" x14ac:dyDescent="0.2">
      <c r="A17" s="155" t="s">
        <v>1905</v>
      </c>
      <c r="B17" s="148" t="s">
        <v>1910</v>
      </c>
      <c r="C17" s="153" t="s">
        <v>91</v>
      </c>
      <c r="D17" s="179"/>
      <c r="E17" s="179"/>
      <c r="F17" s="149">
        <v>132677000</v>
      </c>
      <c r="G17" s="179"/>
      <c r="H17" s="179"/>
      <c r="I17" s="149">
        <v>174709000</v>
      </c>
      <c r="J17" s="179"/>
      <c r="K17" s="179"/>
      <c r="L17" s="149">
        <v>164068000</v>
      </c>
    </row>
    <row r="18" spans="1:12" ht="12.95" customHeight="1" x14ac:dyDescent="0.2">
      <c r="A18" s="156" t="s">
        <v>1911</v>
      </c>
      <c r="B18" s="156"/>
      <c r="C18" s="153" t="s">
        <v>96</v>
      </c>
      <c r="D18" s="149">
        <v>29708000</v>
      </c>
      <c r="E18" s="149">
        <v>271610000</v>
      </c>
      <c r="F18" s="149">
        <v>301318000</v>
      </c>
      <c r="G18" s="149">
        <v>36132000</v>
      </c>
      <c r="H18" s="149">
        <v>405199000</v>
      </c>
      <c r="I18" s="149">
        <v>441331000</v>
      </c>
      <c r="J18" s="149">
        <v>39548000</v>
      </c>
      <c r="K18" s="149">
        <v>332810000</v>
      </c>
      <c r="L18" s="149">
        <v>372358000</v>
      </c>
    </row>
    <row r="19" spans="1:12" ht="12.95" customHeight="1" x14ac:dyDescent="0.2">
      <c r="A19" s="156" t="s">
        <v>1912</v>
      </c>
      <c r="B19" s="156"/>
      <c r="C19" s="153" t="s">
        <v>198</v>
      </c>
      <c r="D19" s="149">
        <v>5897000</v>
      </c>
      <c r="E19" s="149">
        <v>0</v>
      </c>
      <c r="F19" s="149">
        <v>5897000</v>
      </c>
      <c r="G19" s="149">
        <v>3947000</v>
      </c>
      <c r="H19" s="149">
        <v>0</v>
      </c>
      <c r="I19" s="149">
        <v>3947000</v>
      </c>
      <c r="J19" s="149">
        <v>5064000</v>
      </c>
      <c r="K19" s="149">
        <v>0</v>
      </c>
      <c r="L19" s="149">
        <v>5064000</v>
      </c>
    </row>
    <row r="20" spans="1:12" ht="12.95" customHeight="1" x14ac:dyDescent="0.2">
      <c r="A20" s="156" t="s">
        <v>1913</v>
      </c>
      <c r="B20" s="156"/>
      <c r="C20" s="153" t="s">
        <v>199</v>
      </c>
      <c r="D20" s="179"/>
      <c r="E20" s="179"/>
      <c r="F20" s="149">
        <v>13167000</v>
      </c>
      <c r="G20" s="179"/>
      <c r="H20" s="179"/>
      <c r="I20" s="149">
        <v>17341000</v>
      </c>
      <c r="J20" s="179"/>
      <c r="K20" s="179"/>
      <c r="L20" s="149">
        <v>15522000</v>
      </c>
    </row>
    <row r="21" spans="1:12" ht="12.95" customHeight="1" x14ac:dyDescent="0.2">
      <c r="A21" s="155" t="s">
        <v>729</v>
      </c>
      <c r="B21" s="148" t="s">
        <v>1906</v>
      </c>
      <c r="C21" s="153" t="s">
        <v>227</v>
      </c>
      <c r="D21" s="149">
        <v>39133000</v>
      </c>
      <c r="E21" s="149">
        <v>225519000</v>
      </c>
      <c r="F21" s="149">
        <v>264652000</v>
      </c>
      <c r="G21" s="149">
        <v>30384000</v>
      </c>
      <c r="H21" s="149">
        <v>166433000</v>
      </c>
      <c r="I21" s="149">
        <v>196817000</v>
      </c>
      <c r="J21" s="149">
        <v>32492000</v>
      </c>
      <c r="K21" s="149">
        <v>176729000</v>
      </c>
      <c r="L21" s="149">
        <v>209221000</v>
      </c>
    </row>
    <row r="22" spans="1:12" ht="12.95" customHeight="1" x14ac:dyDescent="0.2">
      <c r="A22" s="155" t="s">
        <v>729</v>
      </c>
      <c r="B22" s="148" t="s">
        <v>1914</v>
      </c>
      <c r="C22" s="153" t="s">
        <v>23</v>
      </c>
      <c r="D22" s="179"/>
      <c r="E22" s="179"/>
      <c r="F22" s="149">
        <v>26994000</v>
      </c>
      <c r="G22" s="179"/>
      <c r="H22" s="179"/>
      <c r="I22" s="149">
        <v>7196000</v>
      </c>
      <c r="J22" s="179"/>
      <c r="K22" s="179"/>
      <c r="L22" s="149">
        <v>11436000</v>
      </c>
    </row>
    <row r="23" spans="1:12" ht="12.95" customHeight="1" x14ac:dyDescent="0.2">
      <c r="A23" s="155" t="s">
        <v>729</v>
      </c>
      <c r="B23" s="148" t="s">
        <v>1907</v>
      </c>
      <c r="C23" s="153" t="s">
        <v>29</v>
      </c>
      <c r="D23" s="149">
        <v>1098000</v>
      </c>
      <c r="E23" s="149">
        <v>22229000</v>
      </c>
      <c r="F23" s="149">
        <v>23327000</v>
      </c>
      <c r="G23" s="149">
        <v>1718000</v>
      </c>
      <c r="H23" s="149">
        <v>38179000</v>
      </c>
      <c r="I23" s="149">
        <v>39897000</v>
      </c>
      <c r="J23" s="149">
        <v>1242000</v>
      </c>
      <c r="K23" s="149">
        <v>26722000</v>
      </c>
      <c r="L23" s="149">
        <v>27964000</v>
      </c>
    </row>
    <row r="24" spans="1:12" ht="12.95" customHeight="1" x14ac:dyDescent="0.2">
      <c r="A24" s="155" t="s">
        <v>729</v>
      </c>
      <c r="B24" s="148" t="s">
        <v>1908</v>
      </c>
      <c r="C24" s="153" t="s">
        <v>33</v>
      </c>
      <c r="D24" s="149">
        <v>1098000</v>
      </c>
      <c r="E24" s="149">
        <v>23562000</v>
      </c>
      <c r="F24" s="149">
        <v>24660000</v>
      </c>
      <c r="G24" s="149">
        <v>2226000</v>
      </c>
      <c r="H24" s="149">
        <v>44396000</v>
      </c>
      <c r="I24" s="149">
        <v>46622000</v>
      </c>
      <c r="J24" s="149">
        <v>1242000</v>
      </c>
      <c r="K24" s="149">
        <v>29092000</v>
      </c>
      <c r="L24" s="149">
        <v>30334000</v>
      </c>
    </row>
    <row r="25" spans="1:12" ht="12.95" customHeight="1" x14ac:dyDescent="0.2">
      <c r="A25" s="155" t="s">
        <v>729</v>
      </c>
      <c r="B25" s="148" t="s">
        <v>1909</v>
      </c>
      <c r="C25" s="153" t="s">
        <v>40</v>
      </c>
      <c r="D25" s="149">
        <v>70000</v>
      </c>
      <c r="E25" s="149">
        <v>19293000</v>
      </c>
      <c r="F25" s="149">
        <v>19363000</v>
      </c>
      <c r="G25" s="149">
        <v>714000</v>
      </c>
      <c r="H25" s="149">
        <v>19911000</v>
      </c>
      <c r="I25" s="149">
        <v>20625000</v>
      </c>
      <c r="J25" s="149">
        <v>710000</v>
      </c>
      <c r="K25" s="149">
        <v>19155000</v>
      </c>
      <c r="L25" s="149">
        <v>19865000</v>
      </c>
    </row>
    <row r="26" spans="1:12" ht="12.95" customHeight="1" x14ac:dyDescent="0.2">
      <c r="A26" s="156" t="s">
        <v>1915</v>
      </c>
      <c r="B26" s="156"/>
      <c r="C26" s="153" t="s">
        <v>43</v>
      </c>
      <c r="D26" s="149">
        <v>41399000</v>
      </c>
      <c r="E26" s="149">
        <v>290603000</v>
      </c>
      <c r="F26" s="149">
        <v>332002000</v>
      </c>
      <c r="G26" s="149">
        <v>35042000</v>
      </c>
      <c r="H26" s="149">
        <v>268919000</v>
      </c>
      <c r="I26" s="149">
        <v>303961000</v>
      </c>
      <c r="J26" s="149">
        <v>35686000</v>
      </c>
      <c r="K26" s="149">
        <v>251698000</v>
      </c>
      <c r="L26" s="149">
        <v>287384000</v>
      </c>
    </row>
    <row r="27" spans="1:12" ht="12.95" customHeight="1" x14ac:dyDescent="0.2">
      <c r="A27" s="156" t="s">
        <v>1912</v>
      </c>
      <c r="B27" s="156"/>
      <c r="C27" s="153" t="s">
        <v>45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</row>
    <row r="28" spans="1:12" ht="12.95" customHeight="1" x14ac:dyDescent="0.2">
      <c r="A28" s="155" t="s">
        <v>733</v>
      </c>
      <c r="B28" s="148" t="s">
        <v>1906</v>
      </c>
      <c r="C28" s="153" t="s">
        <v>46</v>
      </c>
      <c r="D28" s="149">
        <v>536000</v>
      </c>
      <c r="E28" s="149">
        <v>109017000</v>
      </c>
      <c r="F28" s="149">
        <v>109553000</v>
      </c>
      <c r="G28" s="149">
        <v>590000</v>
      </c>
      <c r="H28" s="149">
        <v>140190000</v>
      </c>
      <c r="I28" s="149">
        <v>140780000</v>
      </c>
      <c r="J28" s="149">
        <v>618000</v>
      </c>
      <c r="K28" s="149">
        <v>141575000</v>
      </c>
      <c r="L28" s="149">
        <v>142193000</v>
      </c>
    </row>
    <row r="29" spans="1:12" ht="12.95" customHeight="1" x14ac:dyDescent="0.2">
      <c r="A29" s="155" t="s">
        <v>733</v>
      </c>
      <c r="B29" s="148" t="s">
        <v>1907</v>
      </c>
      <c r="C29" s="153" t="s">
        <v>47</v>
      </c>
      <c r="D29" s="149">
        <v>1166000</v>
      </c>
      <c r="E29" s="149">
        <v>27269000</v>
      </c>
      <c r="F29" s="149">
        <v>28435000</v>
      </c>
      <c r="G29" s="149">
        <v>1879000</v>
      </c>
      <c r="H29" s="149">
        <v>102825000</v>
      </c>
      <c r="I29" s="149">
        <v>104704000</v>
      </c>
      <c r="J29" s="149">
        <v>1103000</v>
      </c>
      <c r="K29" s="149">
        <v>61474000</v>
      </c>
      <c r="L29" s="149">
        <v>62577000</v>
      </c>
    </row>
    <row r="30" spans="1:12" ht="12.95" customHeight="1" x14ac:dyDescent="0.2">
      <c r="A30" s="155" t="s">
        <v>733</v>
      </c>
      <c r="B30" s="148" t="s">
        <v>1908</v>
      </c>
      <c r="C30" s="153" t="s">
        <v>49</v>
      </c>
      <c r="D30" s="149">
        <v>970000</v>
      </c>
      <c r="E30" s="149">
        <v>27273000</v>
      </c>
      <c r="F30" s="149">
        <v>28243000</v>
      </c>
      <c r="G30" s="149">
        <v>1704000</v>
      </c>
      <c r="H30" s="149">
        <v>102932000</v>
      </c>
      <c r="I30" s="149">
        <v>104636000</v>
      </c>
      <c r="J30" s="149">
        <v>1187000</v>
      </c>
      <c r="K30" s="149">
        <v>61378000</v>
      </c>
      <c r="L30" s="149">
        <v>62565000</v>
      </c>
    </row>
    <row r="31" spans="1:12" ht="12.95" customHeight="1" x14ac:dyDescent="0.2">
      <c r="A31" s="155" t="s">
        <v>733</v>
      </c>
      <c r="B31" s="148" t="s">
        <v>1916</v>
      </c>
      <c r="C31" s="153" t="s">
        <v>50</v>
      </c>
      <c r="D31" s="179"/>
      <c r="E31" s="179"/>
      <c r="F31" s="149">
        <v>27088000</v>
      </c>
      <c r="G31" s="179"/>
      <c r="H31" s="179"/>
      <c r="I31" s="149">
        <v>102619000</v>
      </c>
      <c r="J31" s="179"/>
      <c r="K31" s="179"/>
      <c r="L31" s="149">
        <v>61181000</v>
      </c>
    </row>
    <row r="32" spans="1:12" ht="12.95" customHeight="1" x14ac:dyDescent="0.2">
      <c r="A32" s="155" t="s">
        <v>733</v>
      </c>
      <c r="B32" s="148" t="s">
        <v>1909</v>
      </c>
      <c r="C32" s="153" t="s">
        <v>52</v>
      </c>
      <c r="D32" s="149">
        <v>78000</v>
      </c>
      <c r="E32" s="149">
        <v>71732000</v>
      </c>
      <c r="F32" s="149">
        <v>71810000</v>
      </c>
      <c r="G32" s="149">
        <v>265000</v>
      </c>
      <c r="H32" s="149">
        <v>52048000</v>
      </c>
      <c r="I32" s="149">
        <v>52313000</v>
      </c>
      <c r="J32" s="149">
        <v>29000</v>
      </c>
      <c r="K32" s="149">
        <v>52584000</v>
      </c>
      <c r="L32" s="149">
        <v>52613000</v>
      </c>
    </row>
    <row r="33" spans="1:12" ht="12.95" customHeight="1" x14ac:dyDescent="0.2">
      <c r="A33" s="156" t="s">
        <v>1917</v>
      </c>
      <c r="B33" s="156"/>
      <c r="C33" s="153" t="s">
        <v>55</v>
      </c>
      <c r="D33" s="149">
        <v>2750000</v>
      </c>
      <c r="E33" s="149">
        <v>235291000</v>
      </c>
      <c r="F33" s="149">
        <v>238041000</v>
      </c>
      <c r="G33" s="149">
        <v>4438000</v>
      </c>
      <c r="H33" s="149">
        <v>397995000</v>
      </c>
      <c r="I33" s="149">
        <v>402433000</v>
      </c>
      <c r="J33" s="149">
        <v>2937000</v>
      </c>
      <c r="K33" s="149">
        <v>317011000</v>
      </c>
      <c r="L33" s="149">
        <v>319948000</v>
      </c>
    </row>
    <row r="34" spans="1:12" ht="12.95" customHeight="1" x14ac:dyDescent="0.2">
      <c r="A34" s="155" t="s">
        <v>730</v>
      </c>
      <c r="B34" s="148" t="s">
        <v>1906</v>
      </c>
      <c r="C34" s="153" t="s">
        <v>56</v>
      </c>
      <c r="D34" s="149">
        <v>0</v>
      </c>
      <c r="E34" s="149">
        <v>4483000</v>
      </c>
      <c r="F34" s="149">
        <v>4483000</v>
      </c>
      <c r="G34" s="149">
        <v>0</v>
      </c>
      <c r="H34" s="149">
        <v>994000</v>
      </c>
      <c r="I34" s="149">
        <v>994000</v>
      </c>
      <c r="J34" s="149">
        <v>0</v>
      </c>
      <c r="K34" s="149">
        <v>1133000</v>
      </c>
      <c r="L34" s="149">
        <v>1133000</v>
      </c>
    </row>
    <row r="35" spans="1:12" ht="12.95" customHeight="1" x14ac:dyDescent="0.2">
      <c r="A35" s="155" t="s">
        <v>730</v>
      </c>
      <c r="B35" s="148" t="s">
        <v>1907</v>
      </c>
      <c r="C35" s="153" t="s">
        <v>58</v>
      </c>
      <c r="D35" s="149">
        <v>0</v>
      </c>
      <c r="E35" s="149">
        <v>210000</v>
      </c>
      <c r="F35" s="149">
        <v>210000</v>
      </c>
      <c r="G35" s="149">
        <v>0</v>
      </c>
      <c r="H35" s="149">
        <v>2933000</v>
      </c>
      <c r="I35" s="149">
        <v>2933000</v>
      </c>
      <c r="J35" s="149">
        <v>0</v>
      </c>
      <c r="K35" s="149">
        <v>444000</v>
      </c>
      <c r="L35" s="149">
        <v>444000</v>
      </c>
    </row>
    <row r="36" spans="1:12" ht="12.95" customHeight="1" x14ac:dyDescent="0.2">
      <c r="A36" s="155" t="s">
        <v>730</v>
      </c>
      <c r="B36" s="148" t="s">
        <v>1908</v>
      </c>
      <c r="C36" s="153" t="s">
        <v>60</v>
      </c>
      <c r="D36" s="149">
        <v>0</v>
      </c>
      <c r="E36" s="149">
        <v>210000</v>
      </c>
      <c r="F36" s="149">
        <v>210000</v>
      </c>
      <c r="G36" s="149">
        <v>0</v>
      </c>
      <c r="H36" s="149">
        <v>2932000</v>
      </c>
      <c r="I36" s="149">
        <v>2932000</v>
      </c>
      <c r="J36" s="149">
        <v>0</v>
      </c>
      <c r="K36" s="149">
        <v>441000</v>
      </c>
      <c r="L36" s="149">
        <v>441000</v>
      </c>
    </row>
    <row r="37" spans="1:12" ht="12.95" customHeight="1" x14ac:dyDescent="0.2">
      <c r="A37" s="155" t="s">
        <v>730</v>
      </c>
      <c r="B37" s="148" t="s">
        <v>1909</v>
      </c>
      <c r="C37" s="153" t="s">
        <v>61</v>
      </c>
      <c r="D37" s="149">
        <v>0</v>
      </c>
      <c r="E37" s="149">
        <v>261000</v>
      </c>
      <c r="F37" s="149">
        <v>261000</v>
      </c>
      <c r="G37" s="149">
        <v>0</v>
      </c>
      <c r="H37" s="149">
        <v>634000</v>
      </c>
      <c r="I37" s="149">
        <v>634000</v>
      </c>
      <c r="J37" s="149">
        <v>0</v>
      </c>
      <c r="K37" s="149">
        <v>279000</v>
      </c>
      <c r="L37" s="149">
        <v>279000</v>
      </c>
    </row>
    <row r="38" spans="1:12" ht="12.95" customHeight="1" x14ac:dyDescent="0.2">
      <c r="A38" s="156" t="s">
        <v>1918</v>
      </c>
      <c r="B38" s="156"/>
      <c r="C38" s="153" t="s">
        <v>62</v>
      </c>
      <c r="D38" s="149">
        <v>0</v>
      </c>
      <c r="E38" s="149">
        <v>5164000</v>
      </c>
      <c r="F38" s="149">
        <v>5164000</v>
      </c>
      <c r="G38" s="149">
        <v>0</v>
      </c>
      <c r="H38" s="149">
        <v>7493000</v>
      </c>
      <c r="I38" s="149">
        <v>7493000</v>
      </c>
      <c r="J38" s="149">
        <v>0</v>
      </c>
      <c r="K38" s="149">
        <v>2297000</v>
      </c>
      <c r="L38" s="149">
        <v>2297000</v>
      </c>
    </row>
    <row r="39" spans="1:12" ht="12.95" customHeight="1" x14ac:dyDescent="0.2">
      <c r="A39" s="156" t="s">
        <v>1919</v>
      </c>
      <c r="B39" s="148" t="s">
        <v>1920</v>
      </c>
      <c r="C39" s="153" t="s">
        <v>65</v>
      </c>
      <c r="D39" s="149">
        <v>0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</row>
    <row r="40" spans="1:12" ht="12.95" customHeight="1" x14ac:dyDescent="0.2">
      <c r="A40" s="156" t="s">
        <v>1919</v>
      </c>
      <c r="B40" s="148" t="s">
        <v>1921</v>
      </c>
      <c r="C40" s="153" t="s">
        <v>67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</row>
    <row r="41" spans="1:12" ht="12.95" customHeight="1" x14ac:dyDescent="0.2">
      <c r="A41" s="156" t="s">
        <v>1922</v>
      </c>
      <c r="B41" s="156"/>
      <c r="C41" s="153" t="s">
        <v>68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</row>
    <row r="42" spans="1:12" ht="12.95" customHeight="1" x14ac:dyDescent="0.2">
      <c r="A42" s="155" t="s">
        <v>1923</v>
      </c>
      <c r="B42" s="155"/>
      <c r="C42" s="154" t="s">
        <v>70</v>
      </c>
      <c r="D42" s="165">
        <v>73857000</v>
      </c>
      <c r="E42" s="165">
        <v>802668000</v>
      </c>
      <c r="F42" s="165">
        <v>876525000</v>
      </c>
      <c r="G42" s="165">
        <v>75612000</v>
      </c>
      <c r="H42" s="165">
        <v>1079606000</v>
      </c>
      <c r="I42" s="165">
        <v>1155218000</v>
      </c>
      <c r="J42" s="165">
        <v>78171000</v>
      </c>
      <c r="K42" s="165">
        <v>903816000</v>
      </c>
      <c r="L42" s="165">
        <v>981987000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4"/>
  <sheetViews>
    <sheetView rightToLeft="1" workbookViewId="0">
      <selection sqref="A1:C2"/>
    </sheetView>
  </sheetViews>
  <sheetFormatPr defaultColWidth="11.42578125" defaultRowHeight="12.75" x14ac:dyDescent="0.2"/>
  <cols>
    <col min="1" max="1" width="13.42578125" style="136" customWidth="1"/>
    <col min="2" max="2" width="25.140625" style="136" customWidth="1"/>
    <col min="3" max="3" width="13.42578125" style="136" customWidth="1"/>
    <col min="4" max="4" width="22.7109375" style="136" customWidth="1"/>
    <col min="5" max="22" width="21.5703125" style="136" customWidth="1"/>
    <col min="23" max="16384" width="11.42578125" style="136"/>
  </cols>
  <sheetData>
    <row r="1" spans="1:22" ht="12.95" customHeight="1" x14ac:dyDescent="0.2">
      <c r="A1" s="167" t="s">
        <v>581</v>
      </c>
      <c r="B1" s="168"/>
      <c r="C1" s="168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2" ht="12.95" customHeight="1" x14ac:dyDescent="0.2">
      <c r="A2" s="167" t="s">
        <v>662</v>
      </c>
      <c r="B2" s="168"/>
      <c r="C2" s="168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22" ht="12.9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ht="12.95" customHeight="1" x14ac:dyDescent="0.2">
      <c r="A4" s="160" t="s">
        <v>561</v>
      </c>
      <c r="B4" s="140" t="s">
        <v>24</v>
      </c>
      <c r="C4" s="171" t="s">
        <v>1902</v>
      </c>
      <c r="D4" s="17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2" ht="12.95" customHeight="1" x14ac:dyDescent="0.2">
      <c r="A5" s="161" t="s">
        <v>1110</v>
      </c>
      <c r="B5" s="141">
        <v>44104</v>
      </c>
      <c r="C5" s="168"/>
      <c r="D5" s="168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2" ht="12.95" customHeight="1" x14ac:dyDescent="0.2">
      <c r="A6" s="161" t="s">
        <v>1714</v>
      </c>
      <c r="B6" s="142" t="s">
        <v>354</v>
      </c>
      <c r="C6" s="168"/>
      <c r="D6" s="168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</row>
    <row r="7" spans="1:22" ht="12.95" customHeight="1" x14ac:dyDescent="0.2">
      <c r="A7" s="162" t="s">
        <v>878</v>
      </c>
      <c r="B7" s="145" t="s">
        <v>1924</v>
      </c>
      <c r="C7" s="168"/>
      <c r="D7" s="168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2" ht="12.95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2" ht="14.1" customHeight="1" x14ac:dyDescent="0.2">
      <c r="A9" s="166" t="s">
        <v>1925</v>
      </c>
      <c r="B9" s="164"/>
      <c r="C9" s="164"/>
      <c r="D9" s="164"/>
      <c r="E9" s="164"/>
      <c r="F9" s="164"/>
      <c r="G9" s="164"/>
      <c r="H9" s="164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</row>
    <row r="10" spans="1:22" ht="12.95" customHeight="1" x14ac:dyDescent="0.2">
      <c r="A10" s="137" t="s">
        <v>1924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</row>
    <row r="11" spans="1:22" ht="78" customHeight="1" x14ac:dyDescent="0.2">
      <c r="A11" s="178"/>
      <c r="B11" s="178"/>
      <c r="C11" s="178"/>
      <c r="D11" s="148" t="s">
        <v>1937</v>
      </c>
      <c r="E11" s="148" t="s">
        <v>1938</v>
      </c>
      <c r="F11" s="148" t="s">
        <v>1939</v>
      </c>
      <c r="G11" s="148" t="s">
        <v>1940</v>
      </c>
      <c r="H11" s="148" t="s">
        <v>1941</v>
      </c>
      <c r="I11" s="148" t="s">
        <v>1942</v>
      </c>
      <c r="J11" s="148" t="s">
        <v>1943</v>
      </c>
      <c r="K11" s="148" t="s">
        <v>1944</v>
      </c>
      <c r="L11" s="148" t="s">
        <v>1945</v>
      </c>
      <c r="M11" s="148" t="s">
        <v>1946</v>
      </c>
      <c r="N11" s="148" t="s">
        <v>1947</v>
      </c>
      <c r="O11" s="148" t="s">
        <v>1948</v>
      </c>
      <c r="P11" s="148" t="s">
        <v>1949</v>
      </c>
      <c r="Q11" s="148" t="s">
        <v>1950</v>
      </c>
      <c r="R11" s="148" t="s">
        <v>1951</v>
      </c>
      <c r="S11" s="148" t="s">
        <v>1952</v>
      </c>
      <c r="T11" s="148" t="s">
        <v>1953</v>
      </c>
      <c r="U11" s="148" t="s">
        <v>1954</v>
      </c>
    </row>
    <row r="12" spans="1:22" ht="37.5" customHeight="1" x14ac:dyDescent="0.2">
      <c r="A12" s="178"/>
      <c r="B12" s="178"/>
      <c r="C12" s="178"/>
      <c r="D12" s="153" t="s">
        <v>22</v>
      </c>
      <c r="E12" s="153" t="s">
        <v>51</v>
      </c>
      <c r="F12" s="153" t="s">
        <v>69</v>
      </c>
      <c r="G12" s="153" t="s">
        <v>83</v>
      </c>
      <c r="H12" s="153" t="s">
        <v>91</v>
      </c>
      <c r="I12" s="153" t="s">
        <v>96</v>
      </c>
      <c r="J12" s="153" t="s">
        <v>22</v>
      </c>
      <c r="K12" s="153" t="s">
        <v>51</v>
      </c>
      <c r="L12" s="153" t="s">
        <v>69</v>
      </c>
      <c r="M12" s="153" t="s">
        <v>83</v>
      </c>
      <c r="N12" s="153" t="s">
        <v>91</v>
      </c>
      <c r="O12" s="153" t="s">
        <v>96</v>
      </c>
      <c r="P12" s="153" t="s">
        <v>22</v>
      </c>
      <c r="Q12" s="153" t="s">
        <v>51</v>
      </c>
      <c r="R12" s="153" t="s">
        <v>69</v>
      </c>
      <c r="S12" s="153" t="s">
        <v>83</v>
      </c>
      <c r="T12" s="153" t="s">
        <v>91</v>
      </c>
      <c r="U12" s="153" t="s">
        <v>96</v>
      </c>
    </row>
    <row r="13" spans="1:22" ht="12.95" customHeight="1" x14ac:dyDescent="0.2">
      <c r="A13" s="156" t="s">
        <v>1905</v>
      </c>
      <c r="B13" s="156"/>
      <c r="C13" s="153" t="s">
        <v>22</v>
      </c>
      <c r="D13" s="149">
        <v>292000</v>
      </c>
      <c r="E13" s="149">
        <v>6043000</v>
      </c>
      <c r="F13" s="149">
        <v>6335000</v>
      </c>
      <c r="G13" s="149">
        <v>783000</v>
      </c>
      <c r="H13" s="149">
        <v>6285000</v>
      </c>
      <c r="I13" s="149">
        <v>7068000</v>
      </c>
      <c r="J13" s="149">
        <v>130000</v>
      </c>
      <c r="K13" s="149">
        <v>5715000</v>
      </c>
      <c r="L13" s="149">
        <v>5845000</v>
      </c>
      <c r="M13" s="149">
        <v>345000</v>
      </c>
      <c r="N13" s="149">
        <v>5749000</v>
      </c>
      <c r="O13" s="149">
        <v>6094000</v>
      </c>
      <c r="P13" s="149">
        <v>130000</v>
      </c>
      <c r="Q13" s="149">
        <v>4527000</v>
      </c>
      <c r="R13" s="149">
        <v>4657000</v>
      </c>
      <c r="S13" s="149">
        <v>254000</v>
      </c>
      <c r="T13" s="149">
        <v>4492000</v>
      </c>
      <c r="U13" s="149">
        <v>4746000</v>
      </c>
    </row>
    <row r="14" spans="1:22" ht="12.95" customHeight="1" x14ac:dyDescent="0.2">
      <c r="A14" s="148"/>
      <c r="B14" s="148" t="s">
        <v>1912</v>
      </c>
      <c r="C14" s="153" t="s">
        <v>51</v>
      </c>
      <c r="D14" s="149">
        <v>75000</v>
      </c>
      <c r="E14" s="149">
        <v>0</v>
      </c>
      <c r="F14" s="149">
        <v>75000</v>
      </c>
      <c r="G14" s="149">
        <v>465000</v>
      </c>
      <c r="H14" s="149">
        <v>0</v>
      </c>
      <c r="I14" s="149">
        <v>465000</v>
      </c>
      <c r="J14" s="149">
        <v>3000</v>
      </c>
      <c r="K14" s="149">
        <v>0</v>
      </c>
      <c r="L14" s="149">
        <v>3000</v>
      </c>
      <c r="M14" s="149">
        <v>257000</v>
      </c>
      <c r="N14" s="149">
        <v>0</v>
      </c>
      <c r="O14" s="149">
        <v>257000</v>
      </c>
      <c r="P14" s="149">
        <v>10000</v>
      </c>
      <c r="Q14" s="149">
        <v>0</v>
      </c>
      <c r="R14" s="149">
        <v>10000</v>
      </c>
      <c r="S14" s="149">
        <v>171000</v>
      </c>
      <c r="T14" s="149">
        <v>0</v>
      </c>
      <c r="U14" s="149">
        <v>171000</v>
      </c>
    </row>
    <row r="15" spans="1:22" ht="12.95" customHeight="1" x14ac:dyDescent="0.2">
      <c r="A15" s="156" t="s">
        <v>729</v>
      </c>
      <c r="B15" s="156"/>
      <c r="C15" s="153" t="s">
        <v>69</v>
      </c>
      <c r="D15" s="149">
        <v>83000</v>
      </c>
      <c r="E15" s="149">
        <v>2681000</v>
      </c>
      <c r="F15" s="149">
        <v>2764000</v>
      </c>
      <c r="G15" s="149">
        <v>127000</v>
      </c>
      <c r="H15" s="149">
        <v>2928000</v>
      </c>
      <c r="I15" s="149">
        <v>3055000</v>
      </c>
      <c r="J15" s="149">
        <v>165000</v>
      </c>
      <c r="K15" s="149">
        <v>3116000</v>
      </c>
      <c r="L15" s="149">
        <v>3281000</v>
      </c>
      <c r="M15" s="149">
        <v>84000</v>
      </c>
      <c r="N15" s="149">
        <v>3910000</v>
      </c>
      <c r="O15" s="149">
        <v>3994000</v>
      </c>
      <c r="P15" s="149">
        <v>149000</v>
      </c>
      <c r="Q15" s="149">
        <v>2294000</v>
      </c>
      <c r="R15" s="149">
        <v>2443000</v>
      </c>
      <c r="S15" s="149">
        <v>158000</v>
      </c>
      <c r="T15" s="149">
        <v>2819000</v>
      </c>
      <c r="U15" s="149">
        <v>2977000</v>
      </c>
    </row>
    <row r="16" spans="1:22" ht="12.95" customHeight="1" x14ac:dyDescent="0.2">
      <c r="A16" s="148"/>
      <c r="B16" s="148" t="s">
        <v>1912</v>
      </c>
      <c r="C16" s="153" t="s">
        <v>83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</row>
    <row r="17" spans="1:21" ht="12.95" customHeight="1" x14ac:dyDescent="0.2">
      <c r="A17" s="156" t="s">
        <v>733</v>
      </c>
      <c r="B17" s="156"/>
      <c r="C17" s="153" t="s">
        <v>91</v>
      </c>
      <c r="D17" s="149">
        <v>41000</v>
      </c>
      <c r="E17" s="149">
        <v>3202000</v>
      </c>
      <c r="F17" s="149">
        <v>3243000</v>
      </c>
      <c r="G17" s="149">
        <v>40000</v>
      </c>
      <c r="H17" s="149">
        <v>3192000</v>
      </c>
      <c r="I17" s="149">
        <v>3232000</v>
      </c>
      <c r="J17" s="149">
        <v>60000</v>
      </c>
      <c r="K17" s="149">
        <v>2860000</v>
      </c>
      <c r="L17" s="149">
        <v>2920000</v>
      </c>
      <c r="M17" s="149">
        <v>73000</v>
      </c>
      <c r="N17" s="149">
        <v>2850000</v>
      </c>
      <c r="O17" s="149">
        <v>2923000</v>
      </c>
      <c r="P17" s="149">
        <v>105000</v>
      </c>
      <c r="Q17" s="149">
        <v>3721000</v>
      </c>
      <c r="R17" s="149">
        <v>3826000</v>
      </c>
      <c r="S17" s="149">
        <v>104000</v>
      </c>
      <c r="T17" s="149">
        <v>3708000</v>
      </c>
      <c r="U17" s="149">
        <v>3812000</v>
      </c>
    </row>
    <row r="18" spans="1:21" ht="12.95" customHeight="1" x14ac:dyDescent="0.2">
      <c r="A18" s="156" t="s">
        <v>730</v>
      </c>
      <c r="B18" s="156"/>
      <c r="C18" s="153" t="s">
        <v>96</v>
      </c>
      <c r="D18" s="149">
        <v>0</v>
      </c>
      <c r="E18" s="149">
        <v>235000</v>
      </c>
      <c r="F18" s="149">
        <v>235000</v>
      </c>
      <c r="G18" s="149">
        <v>0</v>
      </c>
      <c r="H18" s="149">
        <v>233000</v>
      </c>
      <c r="I18" s="149">
        <v>233000</v>
      </c>
      <c r="J18" s="149">
        <v>0</v>
      </c>
      <c r="K18" s="149">
        <v>276000</v>
      </c>
      <c r="L18" s="149">
        <v>276000</v>
      </c>
      <c r="M18" s="149">
        <v>0</v>
      </c>
      <c r="N18" s="149">
        <v>276000</v>
      </c>
      <c r="O18" s="149">
        <v>276000</v>
      </c>
      <c r="P18" s="149">
        <v>0</v>
      </c>
      <c r="Q18" s="149">
        <v>44000</v>
      </c>
      <c r="R18" s="149">
        <v>44000</v>
      </c>
      <c r="S18" s="149">
        <v>0</v>
      </c>
      <c r="T18" s="149">
        <v>43000</v>
      </c>
      <c r="U18" s="149">
        <v>43000</v>
      </c>
    </row>
    <row r="19" spans="1:21" ht="12.95" customHeight="1" x14ac:dyDescent="0.2">
      <c r="A19" s="156" t="s">
        <v>1919</v>
      </c>
      <c r="B19" s="156"/>
      <c r="C19" s="153" t="s">
        <v>198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</row>
    <row r="20" spans="1:21" ht="12.95" customHeight="1" x14ac:dyDescent="0.2">
      <c r="A20" s="156" t="s">
        <v>1926</v>
      </c>
      <c r="B20" s="156"/>
      <c r="C20" s="153" t="s">
        <v>199</v>
      </c>
      <c r="D20" s="149">
        <v>416000</v>
      </c>
      <c r="E20" s="149">
        <v>12161000</v>
      </c>
      <c r="F20" s="149">
        <v>12577000</v>
      </c>
      <c r="G20" s="149">
        <v>950000</v>
      </c>
      <c r="H20" s="149">
        <v>12638000</v>
      </c>
      <c r="I20" s="149">
        <v>13588000</v>
      </c>
      <c r="J20" s="149">
        <v>355000</v>
      </c>
      <c r="K20" s="149">
        <v>11967000</v>
      </c>
      <c r="L20" s="149">
        <v>12322000</v>
      </c>
      <c r="M20" s="149">
        <v>502000</v>
      </c>
      <c r="N20" s="149">
        <v>12785000</v>
      </c>
      <c r="O20" s="149">
        <v>13287000</v>
      </c>
      <c r="P20" s="149">
        <v>384000</v>
      </c>
      <c r="Q20" s="149">
        <v>10586000</v>
      </c>
      <c r="R20" s="149">
        <v>10970000</v>
      </c>
      <c r="S20" s="149">
        <v>516000</v>
      </c>
      <c r="T20" s="149">
        <v>11062000</v>
      </c>
      <c r="U20" s="149">
        <v>11578000</v>
      </c>
    </row>
    <row r="21" spans="1:21" ht="12.95" customHeight="1" x14ac:dyDescent="0.2">
      <c r="A21" s="148"/>
      <c r="B21" s="148" t="s">
        <v>1927</v>
      </c>
      <c r="C21" s="153" t="s">
        <v>227</v>
      </c>
      <c r="D21" s="179"/>
      <c r="E21" s="179"/>
      <c r="F21" s="149">
        <v>26000</v>
      </c>
      <c r="G21" s="179"/>
      <c r="H21" s="179"/>
      <c r="I21" s="149">
        <v>29000</v>
      </c>
      <c r="J21" s="179"/>
      <c r="K21" s="179"/>
      <c r="L21" s="149">
        <v>1000</v>
      </c>
      <c r="M21" s="179"/>
      <c r="N21" s="179"/>
      <c r="O21" s="149">
        <v>36000</v>
      </c>
      <c r="P21" s="179"/>
      <c r="Q21" s="179"/>
      <c r="R21" s="149">
        <v>0</v>
      </c>
      <c r="S21" s="179"/>
      <c r="T21" s="179"/>
      <c r="U21" s="149">
        <v>50000</v>
      </c>
    </row>
    <row r="22" spans="1:21" ht="12.95" customHeight="1" x14ac:dyDescent="0.2">
      <c r="A22" s="156" t="s">
        <v>1928</v>
      </c>
      <c r="B22" s="156"/>
      <c r="C22" s="153" t="s">
        <v>23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</row>
    <row r="23" spans="1:21" ht="12.95" customHeight="1" x14ac:dyDescent="0.2">
      <c r="A23" s="156" t="s">
        <v>1929</v>
      </c>
      <c r="B23" s="156"/>
      <c r="C23" s="153" t="s">
        <v>29</v>
      </c>
      <c r="D23" s="149">
        <v>416000</v>
      </c>
      <c r="E23" s="149">
        <v>12161000</v>
      </c>
      <c r="F23" s="149">
        <v>12577000</v>
      </c>
      <c r="G23" s="149">
        <v>950000</v>
      </c>
      <c r="H23" s="149">
        <v>12638000</v>
      </c>
      <c r="I23" s="149">
        <v>13588000</v>
      </c>
      <c r="J23" s="149">
        <v>355000</v>
      </c>
      <c r="K23" s="149">
        <v>11967000</v>
      </c>
      <c r="L23" s="149">
        <v>12322000</v>
      </c>
      <c r="M23" s="149">
        <v>502000</v>
      </c>
      <c r="N23" s="149">
        <v>12785000</v>
      </c>
      <c r="O23" s="149">
        <v>13287000</v>
      </c>
      <c r="P23" s="149">
        <v>384000</v>
      </c>
      <c r="Q23" s="149">
        <v>10586000</v>
      </c>
      <c r="R23" s="149">
        <v>10970000</v>
      </c>
      <c r="S23" s="149">
        <v>516000</v>
      </c>
      <c r="T23" s="149">
        <v>11062000</v>
      </c>
      <c r="U23" s="149">
        <v>11578000</v>
      </c>
    </row>
    <row r="24" spans="1:21" ht="12.95" customHeight="1" x14ac:dyDescent="0.2">
      <c r="A24" s="150"/>
      <c r="B24" s="150" t="s">
        <v>1930</v>
      </c>
      <c r="C24" s="154" t="s">
        <v>33</v>
      </c>
      <c r="D24" s="165">
        <v>51000</v>
      </c>
      <c r="E24" s="165">
        <v>297000</v>
      </c>
      <c r="F24" s="165">
        <v>348000</v>
      </c>
      <c r="G24" s="165">
        <v>0</v>
      </c>
      <c r="H24" s="165">
        <v>466000</v>
      </c>
      <c r="I24" s="165">
        <v>466000</v>
      </c>
      <c r="J24" s="165">
        <v>0</v>
      </c>
      <c r="K24" s="165">
        <v>192000</v>
      </c>
      <c r="L24" s="165">
        <v>192000</v>
      </c>
      <c r="M24" s="165">
        <v>0</v>
      </c>
      <c r="N24" s="165">
        <v>366000</v>
      </c>
      <c r="O24" s="165">
        <v>366000</v>
      </c>
      <c r="P24" s="165">
        <v>0</v>
      </c>
      <c r="Q24" s="165">
        <v>173000</v>
      </c>
      <c r="R24" s="165">
        <v>173000</v>
      </c>
      <c r="S24" s="165">
        <v>14000</v>
      </c>
      <c r="T24" s="165">
        <v>347000</v>
      </c>
      <c r="U24" s="165">
        <v>361000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topLeftCell="A7" workbookViewId="0">
      <selection activeCell="B12" sqref="B12:K22"/>
    </sheetView>
  </sheetViews>
  <sheetFormatPr defaultColWidth="11.42578125" defaultRowHeight="12.75" x14ac:dyDescent="0.2"/>
  <cols>
    <col min="1" max="1" width="23.7109375" customWidth="1"/>
    <col min="2" max="2" width="24.85546875" customWidth="1"/>
    <col min="3" max="3" width="22" customWidth="1"/>
    <col min="4" max="4" width="16" customWidth="1"/>
    <col min="5" max="6" width="18.7109375" customWidth="1"/>
    <col min="7" max="7" width="17.28515625" customWidth="1"/>
    <col min="8" max="8" width="16.85546875" customWidth="1"/>
    <col min="9" max="9" width="17.28515625" customWidth="1"/>
    <col min="10" max="10" width="16.7109375" customWidth="1"/>
    <col min="11" max="11" width="22.140625" customWidth="1"/>
    <col min="12" max="12" width="13.5703125" customWidth="1"/>
    <col min="13" max="13" width="8.28515625" customWidth="1"/>
  </cols>
  <sheetData>
    <row r="1" spans="1:14" ht="17.25" x14ac:dyDescent="0.2">
      <c r="A1" s="19" t="s">
        <v>581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41"/>
      <c r="N1" s="21"/>
    </row>
    <row r="2" spans="1:14" ht="17.25" x14ac:dyDescent="0.2">
      <c r="A2" s="19" t="s">
        <v>662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41"/>
      <c r="N2" s="21"/>
    </row>
    <row r="3" spans="1:14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1"/>
      <c r="N3" s="21"/>
    </row>
    <row r="4" spans="1:14" ht="17.25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41"/>
      <c r="M4" s="21"/>
    </row>
    <row r="5" spans="1:14" ht="17.25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41"/>
      <c r="M5" s="21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41"/>
      <c r="M6" s="21"/>
    </row>
    <row r="7" spans="1:14" ht="17.25" x14ac:dyDescent="0.2">
      <c r="A7" s="33" t="s">
        <v>878</v>
      </c>
      <c r="B7" s="34" t="s">
        <v>131</v>
      </c>
      <c r="C7" s="20"/>
      <c r="D7" s="20"/>
      <c r="E7" s="20"/>
      <c r="F7" s="20"/>
      <c r="G7" s="20"/>
      <c r="H7" s="20"/>
      <c r="I7" s="20"/>
      <c r="J7" s="20"/>
      <c r="K7" s="20"/>
      <c r="L7" s="41"/>
      <c r="M7" s="21"/>
    </row>
    <row r="8" spans="1:14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41"/>
      <c r="M8" s="21"/>
    </row>
    <row r="9" spans="1:14" ht="24" customHeight="1" x14ac:dyDescent="0.2">
      <c r="A9" s="61" t="s">
        <v>148</v>
      </c>
      <c r="B9" s="53"/>
      <c r="C9" s="53"/>
      <c r="D9" s="53"/>
      <c r="E9" s="53"/>
      <c r="F9" s="53"/>
      <c r="G9" s="35"/>
      <c r="H9" s="20"/>
      <c r="I9" s="20"/>
      <c r="J9" s="20"/>
      <c r="K9" s="20"/>
      <c r="L9" s="41"/>
      <c r="M9" s="21"/>
    </row>
    <row r="10" spans="1:14" ht="66.75" customHeight="1" x14ac:dyDescent="0.2">
      <c r="A10" s="35"/>
      <c r="B10" s="134" t="s">
        <v>1685</v>
      </c>
      <c r="C10" s="42" t="s">
        <v>1142</v>
      </c>
      <c r="D10" s="42" t="s">
        <v>1143</v>
      </c>
      <c r="E10" s="42" t="s">
        <v>1144</v>
      </c>
      <c r="F10" s="42" t="s">
        <v>1145</v>
      </c>
      <c r="G10" s="42" t="s">
        <v>1146</v>
      </c>
      <c r="H10" s="42" t="s">
        <v>1147</v>
      </c>
      <c r="I10" s="42" t="s">
        <v>1148</v>
      </c>
      <c r="J10" s="42" t="s">
        <v>1149</v>
      </c>
      <c r="K10" s="42" t="s">
        <v>1150</v>
      </c>
      <c r="L10" s="21"/>
    </row>
    <row r="11" spans="1:14" ht="17.25" x14ac:dyDescent="0.2">
      <c r="A11" s="68"/>
      <c r="B11" s="66" t="s">
        <v>1681</v>
      </c>
      <c r="C11" s="66" t="s">
        <v>22</v>
      </c>
      <c r="D11" s="66" t="s">
        <v>51</v>
      </c>
      <c r="E11" s="66" t="s">
        <v>69</v>
      </c>
      <c r="F11" s="66" t="s">
        <v>22</v>
      </c>
      <c r="G11" s="66" t="s">
        <v>51</v>
      </c>
      <c r="H11" s="66" t="s">
        <v>69</v>
      </c>
      <c r="I11" s="66" t="s">
        <v>22</v>
      </c>
      <c r="J11" s="66" t="s">
        <v>51</v>
      </c>
      <c r="K11" s="66" t="s">
        <v>69</v>
      </c>
      <c r="L11" s="21"/>
    </row>
    <row r="12" spans="1:14" ht="17.25" x14ac:dyDescent="0.2">
      <c r="A12" s="68" t="s">
        <v>1682</v>
      </c>
      <c r="B12" s="57" t="s">
        <v>486</v>
      </c>
      <c r="C12" s="37">
        <v>30882000</v>
      </c>
      <c r="D12" s="37">
        <v>5962000</v>
      </c>
      <c r="E12" s="37">
        <v>36844000</v>
      </c>
      <c r="F12" s="37">
        <v>26904000</v>
      </c>
      <c r="G12" s="37">
        <v>6474000</v>
      </c>
      <c r="H12" s="37">
        <v>33378000</v>
      </c>
      <c r="I12" s="37">
        <v>29086000</v>
      </c>
      <c r="J12" s="37">
        <v>6771000</v>
      </c>
      <c r="K12" s="37">
        <v>35857000</v>
      </c>
      <c r="L12" s="21"/>
    </row>
    <row r="13" spans="1:14" ht="17.25" x14ac:dyDescent="0.2">
      <c r="A13" s="68"/>
      <c r="B13" s="57" t="s">
        <v>305</v>
      </c>
      <c r="C13" s="37">
        <v>4800000</v>
      </c>
      <c r="D13" s="37">
        <v>1574000</v>
      </c>
      <c r="E13" s="37">
        <v>6374000</v>
      </c>
      <c r="F13" s="37">
        <v>5067000</v>
      </c>
      <c r="G13" s="37">
        <v>1271000</v>
      </c>
      <c r="H13" s="37">
        <v>6338000</v>
      </c>
      <c r="I13" s="37">
        <v>5486000</v>
      </c>
      <c r="J13" s="37">
        <v>1356000</v>
      </c>
      <c r="K13" s="37">
        <v>6842000</v>
      </c>
      <c r="L13" s="21"/>
    </row>
    <row r="14" spans="1:14" ht="17.25" x14ac:dyDescent="0.2">
      <c r="A14" s="68"/>
      <c r="B14" s="57" t="s">
        <v>328</v>
      </c>
      <c r="C14" s="37">
        <v>17430000</v>
      </c>
      <c r="D14" s="37">
        <v>7635000</v>
      </c>
      <c r="E14" s="37">
        <v>25065000</v>
      </c>
      <c r="F14" s="37">
        <v>13782000</v>
      </c>
      <c r="G14" s="37">
        <v>9794000</v>
      </c>
      <c r="H14" s="37">
        <v>23576000</v>
      </c>
      <c r="I14" s="37">
        <v>13232000</v>
      </c>
      <c r="J14" s="37">
        <v>8660000</v>
      </c>
      <c r="K14" s="37">
        <v>21892000</v>
      </c>
      <c r="L14" s="21"/>
    </row>
    <row r="15" spans="1:14" ht="17.25" x14ac:dyDescent="0.2">
      <c r="A15" s="68"/>
      <c r="B15" s="57" t="s">
        <v>324</v>
      </c>
      <c r="C15" s="37">
        <v>3191000</v>
      </c>
      <c r="D15" s="37">
        <v>2060000</v>
      </c>
      <c r="E15" s="37">
        <v>5251000</v>
      </c>
      <c r="F15" s="37">
        <v>2288000</v>
      </c>
      <c r="G15" s="37">
        <v>1786000</v>
      </c>
      <c r="H15" s="37">
        <v>4074000</v>
      </c>
      <c r="I15" s="37">
        <v>3604000</v>
      </c>
      <c r="J15" s="37">
        <v>1756000</v>
      </c>
      <c r="K15" s="37">
        <v>5360000</v>
      </c>
      <c r="L15" s="21"/>
    </row>
    <row r="16" spans="1:14" ht="17.25" x14ac:dyDescent="0.2">
      <c r="A16" s="68" t="s">
        <v>1683</v>
      </c>
      <c r="B16" s="57" t="s">
        <v>287</v>
      </c>
      <c r="C16" s="37">
        <v>1123000</v>
      </c>
      <c r="D16" s="37">
        <v>1964000</v>
      </c>
      <c r="E16" s="37">
        <v>3087000</v>
      </c>
      <c r="F16" s="37">
        <v>1513000</v>
      </c>
      <c r="G16" s="37">
        <v>1557000</v>
      </c>
      <c r="H16" s="37">
        <v>3070000</v>
      </c>
      <c r="I16" s="37">
        <v>1070000</v>
      </c>
      <c r="J16" s="37">
        <v>1762000</v>
      </c>
      <c r="K16" s="37">
        <v>2832000</v>
      </c>
      <c r="L16" s="21"/>
    </row>
    <row r="17" spans="1:13" ht="17.25" x14ac:dyDescent="0.2">
      <c r="A17" s="42" t="s">
        <v>808</v>
      </c>
      <c r="B17" s="66" t="s">
        <v>56</v>
      </c>
      <c r="C17" s="37">
        <v>22280000</v>
      </c>
      <c r="D17" s="37">
        <v>2141000</v>
      </c>
      <c r="E17" s="37">
        <v>24421000</v>
      </c>
      <c r="F17" s="37">
        <v>13710000</v>
      </c>
      <c r="G17" s="37">
        <v>2054000</v>
      </c>
      <c r="H17" s="37">
        <v>15764000</v>
      </c>
      <c r="I17" s="37">
        <v>17484000</v>
      </c>
      <c r="J17" s="37">
        <v>2069000</v>
      </c>
      <c r="K17" s="37">
        <v>19553000</v>
      </c>
      <c r="L17" s="21"/>
    </row>
    <row r="18" spans="1:13" ht="34.5" x14ac:dyDescent="0.2">
      <c r="A18" s="42" t="s">
        <v>1010</v>
      </c>
      <c r="B18" s="66" t="s">
        <v>58</v>
      </c>
      <c r="C18" s="37">
        <v>79706000</v>
      </c>
      <c r="D18" s="37">
        <v>21336000</v>
      </c>
      <c r="E18" s="37">
        <v>101042000</v>
      </c>
      <c r="F18" s="37">
        <v>63264000</v>
      </c>
      <c r="G18" s="37">
        <v>22936000</v>
      </c>
      <c r="H18" s="37">
        <v>86200000</v>
      </c>
      <c r="I18" s="37">
        <v>69962000</v>
      </c>
      <c r="J18" s="37">
        <v>22374000</v>
      </c>
      <c r="K18" s="37">
        <v>92336000</v>
      </c>
      <c r="L18" s="21"/>
    </row>
    <row r="19" spans="1:13" ht="51.75" x14ac:dyDescent="0.2">
      <c r="A19" s="42" t="s">
        <v>1684</v>
      </c>
      <c r="B19" s="66" t="s">
        <v>60</v>
      </c>
      <c r="C19" s="37">
        <v>1102000</v>
      </c>
      <c r="D19" s="37">
        <v>240000</v>
      </c>
      <c r="E19" s="37">
        <v>1342000</v>
      </c>
      <c r="F19" s="37">
        <v>765000</v>
      </c>
      <c r="G19" s="37">
        <v>152000</v>
      </c>
      <c r="H19" s="37">
        <v>917000</v>
      </c>
      <c r="I19" s="37">
        <v>1108000</v>
      </c>
      <c r="J19" s="37">
        <v>206000</v>
      </c>
      <c r="K19" s="37">
        <v>1314000</v>
      </c>
      <c r="L19" s="21"/>
    </row>
    <row r="20" spans="1:13" ht="34.5" x14ac:dyDescent="0.2">
      <c r="A20" s="42" t="s">
        <v>847</v>
      </c>
      <c r="B20" s="66" t="s">
        <v>61</v>
      </c>
      <c r="C20" s="37">
        <v>1074000</v>
      </c>
      <c r="D20" s="37">
        <v>703000</v>
      </c>
      <c r="E20" s="37">
        <v>1777000</v>
      </c>
      <c r="F20" s="37">
        <v>1201000</v>
      </c>
      <c r="G20" s="37">
        <v>900000</v>
      </c>
      <c r="H20" s="37">
        <v>2101000</v>
      </c>
      <c r="I20" s="37">
        <v>1412000</v>
      </c>
      <c r="J20" s="37">
        <v>827000</v>
      </c>
      <c r="K20" s="37">
        <v>2239000</v>
      </c>
      <c r="L20" s="21"/>
    </row>
    <row r="21" spans="1:13" ht="51.75" x14ac:dyDescent="0.2">
      <c r="A21" s="42" t="s">
        <v>839</v>
      </c>
      <c r="B21" s="66" t="s">
        <v>62</v>
      </c>
      <c r="C21" s="37">
        <v>1253000</v>
      </c>
      <c r="D21" s="37">
        <v>265000</v>
      </c>
      <c r="E21" s="37">
        <v>1518000</v>
      </c>
      <c r="F21" s="37">
        <v>227000</v>
      </c>
      <c r="G21" s="37">
        <v>227000</v>
      </c>
      <c r="H21" s="37">
        <v>454000</v>
      </c>
      <c r="I21" s="37">
        <v>406000</v>
      </c>
      <c r="J21" s="37">
        <v>150000</v>
      </c>
      <c r="K21" s="37">
        <v>556000</v>
      </c>
      <c r="L21" s="21"/>
    </row>
    <row r="22" spans="1:13" ht="69" x14ac:dyDescent="0.2">
      <c r="A22" s="43" t="s">
        <v>846</v>
      </c>
      <c r="B22" s="67" t="s">
        <v>65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21"/>
    </row>
    <row r="23" spans="1:13" ht="1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3" ht="1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B7</xm:sqref>
        </x14:dataValidation>
        <x14:dataValidation type="list" allowBlank="1" showInputMessage="1" showErrorMessage="1">
          <x14:formula1>
            <xm:f>'@lists'!#REF!</xm:f>
          </x14:formula1>
          <xm:sqref>B12:B16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rightToLeft="1" topLeftCell="G7" workbookViewId="0">
      <selection activeCell="V11" sqref="V11"/>
    </sheetView>
  </sheetViews>
  <sheetFormatPr defaultColWidth="11.42578125" defaultRowHeight="12.75" x14ac:dyDescent="0.2"/>
  <cols>
    <col min="1" max="1" width="28.140625" customWidth="1"/>
    <col min="2" max="2" width="25.28515625" customWidth="1"/>
    <col min="3" max="3" width="14.7109375" customWidth="1"/>
    <col min="4" max="4" width="15.42578125" customWidth="1"/>
    <col min="5" max="21" width="16.28515625" customWidth="1"/>
    <col min="22" max="22" width="8.28515625" customWidth="1"/>
  </cols>
  <sheetData>
    <row r="1" spans="1:22" ht="14.1" customHeight="1" x14ac:dyDescent="0.2">
      <c r="A1" s="19" t="s">
        <v>581</v>
      </c>
      <c r="B1" s="53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4.1" customHeight="1" x14ac:dyDescent="0.2">
      <c r="A2" s="19" t="s">
        <v>662</v>
      </c>
      <c r="B2" s="53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2.95" customHeight="1" x14ac:dyDescent="0.2">
      <c r="A3" s="35"/>
      <c r="B3" s="35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1:22" ht="14.1" customHeight="1" x14ac:dyDescent="0.2">
      <c r="A4" s="23" t="s">
        <v>561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1:22" ht="14.1" customHeight="1" x14ac:dyDescent="0.2">
      <c r="A5" s="27" t="s">
        <v>1110</v>
      </c>
      <c r="B5" s="28">
        <v>44104</v>
      </c>
      <c r="C5" s="35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</row>
    <row r="6" spans="1:22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1:22" ht="14.1" customHeight="1" x14ac:dyDescent="0.2">
      <c r="A7" s="33" t="s">
        <v>878</v>
      </c>
      <c r="B7" s="34" t="s">
        <v>146</v>
      </c>
      <c r="C7" s="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</row>
    <row r="8" spans="1:22" ht="33.950000000000003" customHeight="1" x14ac:dyDescent="0.2">
      <c r="A8" s="61" t="s">
        <v>147</v>
      </c>
      <c r="B8" s="41"/>
      <c r="C8" s="41"/>
      <c r="D8" s="41"/>
      <c r="E8" s="41"/>
      <c r="F8" s="41"/>
      <c r="G8" s="41"/>
      <c r="H8" s="41"/>
      <c r="I8" s="41"/>
      <c r="J8" s="4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1:22" s="59" customFormat="1" ht="65.25" customHeight="1" x14ac:dyDescent="0.2">
      <c r="A9" s="35"/>
      <c r="B9" s="35"/>
      <c r="C9" s="35"/>
      <c r="D9" s="42" t="s">
        <v>1371</v>
      </c>
      <c r="E9" s="42" t="s">
        <v>1372</v>
      </c>
      <c r="F9" s="42" t="s">
        <v>1373</v>
      </c>
      <c r="G9" s="42" t="s">
        <v>1374</v>
      </c>
      <c r="H9" s="42" t="s">
        <v>1375</v>
      </c>
      <c r="I9" s="42" t="s">
        <v>1144</v>
      </c>
      <c r="J9" s="42" t="s">
        <v>1376</v>
      </c>
      <c r="K9" s="42" t="s">
        <v>1377</v>
      </c>
      <c r="L9" s="42" t="s">
        <v>1378</v>
      </c>
      <c r="M9" s="42" t="s">
        <v>1379</v>
      </c>
      <c r="N9" s="42" t="s">
        <v>1380</v>
      </c>
      <c r="O9" s="42" t="s">
        <v>1147</v>
      </c>
      <c r="P9" s="42" t="s">
        <v>1381</v>
      </c>
      <c r="Q9" s="42" t="s">
        <v>1382</v>
      </c>
      <c r="R9" s="42" t="s">
        <v>1383</v>
      </c>
      <c r="S9" s="42" t="s">
        <v>1384</v>
      </c>
      <c r="T9" s="42" t="s">
        <v>1385</v>
      </c>
      <c r="U9" s="42" t="s">
        <v>1150</v>
      </c>
      <c r="V9" s="68"/>
    </row>
    <row r="10" spans="1:22" s="59" customFormat="1" ht="27.7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68"/>
    </row>
    <row r="11" spans="1:22" ht="58.5" customHeight="1" x14ac:dyDescent="0.2">
      <c r="A11" s="54" t="s">
        <v>771</v>
      </c>
      <c r="B11" s="54"/>
      <c r="C11" s="56" t="s">
        <v>22</v>
      </c>
      <c r="D11" s="37">
        <v>266000</v>
      </c>
      <c r="E11" s="37">
        <v>6771000</v>
      </c>
      <c r="F11" s="37">
        <v>1441000</v>
      </c>
      <c r="G11" s="37">
        <v>27000</v>
      </c>
      <c r="H11" s="37">
        <v>4072000</v>
      </c>
      <c r="I11" s="37">
        <v>12577000</v>
      </c>
      <c r="J11" s="37">
        <v>162000</v>
      </c>
      <c r="K11" s="37">
        <v>6603000</v>
      </c>
      <c r="L11" s="37">
        <v>2146000</v>
      </c>
      <c r="M11" s="37">
        <v>139000</v>
      </c>
      <c r="N11" s="37">
        <v>3272000</v>
      </c>
      <c r="O11" s="37">
        <v>12322000</v>
      </c>
      <c r="P11" s="37">
        <v>175000</v>
      </c>
      <c r="Q11" s="37">
        <v>6386000</v>
      </c>
      <c r="R11" s="37">
        <v>2039000</v>
      </c>
      <c r="S11" s="37">
        <v>141000</v>
      </c>
      <c r="T11" s="37">
        <v>2229000</v>
      </c>
      <c r="U11" s="37">
        <v>10970000</v>
      </c>
      <c r="V11" s="21"/>
    </row>
    <row r="12" spans="1:22" ht="31.5" customHeight="1" x14ac:dyDescent="0.2">
      <c r="A12" s="54" t="s">
        <v>1025</v>
      </c>
      <c r="B12" s="42" t="s">
        <v>660</v>
      </c>
      <c r="C12" s="56" t="s">
        <v>51</v>
      </c>
      <c r="D12" s="37">
        <v>0</v>
      </c>
      <c r="E12" s="37">
        <v>-5986000</v>
      </c>
      <c r="F12" s="37">
        <v>-1417000</v>
      </c>
      <c r="G12" s="37">
        <v>-27000</v>
      </c>
      <c r="H12" s="37">
        <v>-1352000</v>
      </c>
      <c r="I12" s="37">
        <v>-8782000</v>
      </c>
      <c r="J12" s="37">
        <v>0</v>
      </c>
      <c r="K12" s="37">
        <v>-5213000</v>
      </c>
      <c r="L12" s="37">
        <v>-1560000</v>
      </c>
      <c r="M12" s="37">
        <v>0</v>
      </c>
      <c r="N12" s="37">
        <v>-1861000</v>
      </c>
      <c r="O12" s="37">
        <v>-8634000</v>
      </c>
      <c r="P12" s="37">
        <v>0</v>
      </c>
      <c r="Q12" s="37">
        <v>-4165000</v>
      </c>
      <c r="R12" s="37">
        <v>-1352000</v>
      </c>
      <c r="S12" s="37">
        <v>0</v>
      </c>
      <c r="T12" s="37">
        <v>-1303000</v>
      </c>
      <c r="U12" s="37">
        <v>-6820000</v>
      </c>
      <c r="V12" s="21"/>
    </row>
    <row r="13" spans="1:22" ht="36" customHeight="1" x14ac:dyDescent="0.2">
      <c r="A13" s="54" t="s">
        <v>1025</v>
      </c>
      <c r="B13" s="42" t="s">
        <v>659</v>
      </c>
      <c r="C13" s="56" t="s">
        <v>69</v>
      </c>
      <c r="D13" s="37">
        <v>0</v>
      </c>
      <c r="E13" s="37">
        <v>-489000</v>
      </c>
      <c r="F13" s="37">
        <v>-19000</v>
      </c>
      <c r="G13" s="37">
        <v>0</v>
      </c>
      <c r="H13" s="37">
        <v>-1741000</v>
      </c>
      <c r="I13" s="37">
        <v>-2249000</v>
      </c>
      <c r="J13" s="37">
        <v>0</v>
      </c>
      <c r="K13" s="37">
        <v>-1219000</v>
      </c>
      <c r="L13" s="37">
        <v>-546000</v>
      </c>
      <c r="M13" s="37">
        <v>-102000</v>
      </c>
      <c r="N13" s="37">
        <v>-592000</v>
      </c>
      <c r="O13" s="37">
        <v>-2459000</v>
      </c>
      <c r="P13" s="37">
        <v>0</v>
      </c>
      <c r="Q13" s="37">
        <v>-2090000</v>
      </c>
      <c r="R13" s="37">
        <v>-617000</v>
      </c>
      <c r="S13" s="37">
        <v>-133000</v>
      </c>
      <c r="T13" s="37">
        <v>-474000</v>
      </c>
      <c r="U13" s="37">
        <v>-3314000</v>
      </c>
      <c r="V13" s="21"/>
    </row>
    <row r="14" spans="1:22" ht="34.5" customHeight="1" x14ac:dyDescent="0.2">
      <c r="A14" s="54" t="s">
        <v>1024</v>
      </c>
      <c r="B14" s="54"/>
      <c r="C14" s="56" t="s">
        <v>83</v>
      </c>
      <c r="D14" s="37">
        <v>266000</v>
      </c>
      <c r="E14" s="37">
        <v>296000</v>
      </c>
      <c r="F14" s="37">
        <v>5000</v>
      </c>
      <c r="G14" s="37">
        <v>0</v>
      </c>
      <c r="H14" s="37">
        <v>979000</v>
      </c>
      <c r="I14" s="37">
        <v>1546000</v>
      </c>
      <c r="J14" s="37">
        <v>162000</v>
      </c>
      <c r="K14" s="37">
        <v>171000</v>
      </c>
      <c r="L14" s="37">
        <v>40000</v>
      </c>
      <c r="M14" s="37">
        <v>37000</v>
      </c>
      <c r="N14" s="37">
        <v>819000</v>
      </c>
      <c r="O14" s="37">
        <v>1229000</v>
      </c>
      <c r="P14" s="37">
        <v>175000</v>
      </c>
      <c r="Q14" s="37">
        <v>131000</v>
      </c>
      <c r="R14" s="37">
        <v>70000</v>
      </c>
      <c r="S14" s="37">
        <v>8000</v>
      </c>
      <c r="T14" s="37">
        <v>452000</v>
      </c>
      <c r="U14" s="37">
        <v>836000</v>
      </c>
      <c r="V14" s="21"/>
    </row>
    <row r="15" spans="1:22" ht="27" customHeight="1" x14ac:dyDescent="0.2">
      <c r="A15" s="54" t="s">
        <v>961</v>
      </c>
      <c r="B15" s="54"/>
      <c r="C15" s="56" t="s">
        <v>91</v>
      </c>
      <c r="D15" s="37">
        <v>404000</v>
      </c>
      <c r="E15" s="37">
        <v>6474000</v>
      </c>
      <c r="F15" s="37">
        <v>3622000</v>
      </c>
      <c r="G15" s="37">
        <v>92000</v>
      </c>
      <c r="H15" s="37">
        <v>8054000</v>
      </c>
      <c r="I15" s="37">
        <v>18646000</v>
      </c>
      <c r="J15" s="37">
        <v>539000</v>
      </c>
      <c r="K15" s="37">
        <v>8164000</v>
      </c>
      <c r="L15" s="37">
        <v>5045000</v>
      </c>
      <c r="M15" s="37">
        <v>84000</v>
      </c>
      <c r="N15" s="37">
        <v>9919000</v>
      </c>
      <c r="O15" s="37">
        <v>23751000</v>
      </c>
      <c r="P15" s="37">
        <v>467000</v>
      </c>
      <c r="Q15" s="37">
        <v>6312000</v>
      </c>
      <c r="R15" s="37">
        <v>4825000</v>
      </c>
      <c r="S15" s="37">
        <v>84000</v>
      </c>
      <c r="T15" s="37">
        <v>9014000</v>
      </c>
      <c r="U15" s="37">
        <v>20702000</v>
      </c>
      <c r="V15" s="21"/>
    </row>
    <row r="16" spans="1:22" ht="43.5" customHeight="1" x14ac:dyDescent="0.2">
      <c r="A16" s="54" t="s">
        <v>661</v>
      </c>
      <c r="B16" s="54"/>
      <c r="C16" s="56" t="s">
        <v>96</v>
      </c>
      <c r="D16" s="37">
        <v>0</v>
      </c>
      <c r="E16" s="37">
        <v>-3096000</v>
      </c>
      <c r="F16" s="37">
        <v>-2398000</v>
      </c>
      <c r="G16" s="37">
        <v>-55000</v>
      </c>
      <c r="H16" s="37">
        <v>-2549000</v>
      </c>
      <c r="I16" s="37">
        <v>-8098000</v>
      </c>
      <c r="J16" s="37">
        <v>0</v>
      </c>
      <c r="K16" s="37">
        <v>-4561000</v>
      </c>
      <c r="L16" s="37">
        <v>-2395000</v>
      </c>
      <c r="M16" s="37">
        <v>0</v>
      </c>
      <c r="N16" s="37">
        <v>-3448000</v>
      </c>
      <c r="O16" s="37">
        <v>-10404000</v>
      </c>
      <c r="P16" s="37">
        <v>0</v>
      </c>
      <c r="Q16" s="37">
        <v>-2410000</v>
      </c>
      <c r="R16" s="37">
        <v>-1295000</v>
      </c>
      <c r="S16" s="37">
        <v>0</v>
      </c>
      <c r="T16" s="37">
        <v>-4837000</v>
      </c>
      <c r="U16" s="37">
        <v>-8542000</v>
      </c>
      <c r="V16" s="21"/>
    </row>
    <row r="17" spans="1:22" ht="40.5" customHeight="1" x14ac:dyDescent="0.2">
      <c r="A17" s="54" t="s">
        <v>962</v>
      </c>
      <c r="B17" s="54"/>
      <c r="C17" s="56" t="s">
        <v>198</v>
      </c>
      <c r="D17" s="37">
        <v>404000</v>
      </c>
      <c r="E17" s="37">
        <v>3378000</v>
      </c>
      <c r="F17" s="37">
        <v>1224000</v>
      </c>
      <c r="G17" s="37">
        <v>37000</v>
      </c>
      <c r="H17" s="37">
        <v>5505000</v>
      </c>
      <c r="I17" s="37">
        <v>10548000</v>
      </c>
      <c r="J17" s="37">
        <v>539000</v>
      </c>
      <c r="K17" s="37">
        <v>3603000</v>
      </c>
      <c r="L17" s="37">
        <v>2650000</v>
      </c>
      <c r="M17" s="37">
        <v>84000</v>
      </c>
      <c r="N17" s="37">
        <v>6471000</v>
      </c>
      <c r="O17" s="37">
        <v>13347000</v>
      </c>
      <c r="P17" s="37">
        <v>467000</v>
      </c>
      <c r="Q17" s="37">
        <v>3902000</v>
      </c>
      <c r="R17" s="37">
        <v>3530000</v>
      </c>
      <c r="S17" s="37">
        <v>84000</v>
      </c>
      <c r="T17" s="37">
        <v>4177000</v>
      </c>
      <c r="U17" s="37">
        <v>12160000</v>
      </c>
      <c r="V17" s="21"/>
    </row>
    <row r="18" spans="1:22" ht="39.75" customHeight="1" x14ac:dyDescent="0.2">
      <c r="A18" s="54" t="s">
        <v>992</v>
      </c>
      <c r="B18" s="54"/>
      <c r="C18" s="56" t="s">
        <v>199</v>
      </c>
      <c r="D18" s="37">
        <v>670000</v>
      </c>
      <c r="E18" s="37">
        <v>3674000</v>
      </c>
      <c r="F18" s="37">
        <v>1229000</v>
      </c>
      <c r="G18" s="37">
        <v>37000</v>
      </c>
      <c r="H18" s="37">
        <v>6484000</v>
      </c>
      <c r="I18" s="37">
        <v>12094000</v>
      </c>
      <c r="J18" s="37">
        <v>701000</v>
      </c>
      <c r="K18" s="37">
        <v>3774000</v>
      </c>
      <c r="L18" s="37">
        <v>2690000</v>
      </c>
      <c r="M18" s="37">
        <v>121000</v>
      </c>
      <c r="N18" s="37">
        <v>7290000</v>
      </c>
      <c r="O18" s="37">
        <v>14576000</v>
      </c>
      <c r="P18" s="37">
        <v>642000</v>
      </c>
      <c r="Q18" s="37">
        <v>4033000</v>
      </c>
      <c r="R18" s="37">
        <v>3600000</v>
      </c>
      <c r="S18" s="37">
        <v>92000</v>
      </c>
      <c r="T18" s="37">
        <v>4629000</v>
      </c>
      <c r="U18" s="37">
        <v>12996000</v>
      </c>
      <c r="V18" s="21"/>
    </row>
    <row r="19" spans="1:22" ht="39" customHeight="1" x14ac:dyDescent="0.2">
      <c r="A19" s="54" t="s">
        <v>770</v>
      </c>
      <c r="B19" s="54"/>
      <c r="C19" s="56" t="s">
        <v>227</v>
      </c>
      <c r="D19" s="37">
        <v>202000</v>
      </c>
      <c r="E19" s="37">
        <v>7822000</v>
      </c>
      <c r="F19" s="37">
        <v>2126000</v>
      </c>
      <c r="G19" s="37">
        <v>76000</v>
      </c>
      <c r="H19" s="37">
        <v>3362000</v>
      </c>
      <c r="I19" s="37">
        <v>13588000</v>
      </c>
      <c r="J19" s="37">
        <v>168000</v>
      </c>
      <c r="K19" s="37">
        <v>5802000</v>
      </c>
      <c r="L19" s="37">
        <v>1941000</v>
      </c>
      <c r="M19" s="37">
        <v>0</v>
      </c>
      <c r="N19" s="37">
        <v>5376000</v>
      </c>
      <c r="O19" s="37">
        <v>13287000</v>
      </c>
      <c r="P19" s="37">
        <v>154000</v>
      </c>
      <c r="Q19" s="37">
        <v>4477000</v>
      </c>
      <c r="R19" s="37">
        <v>1422000</v>
      </c>
      <c r="S19" s="37">
        <v>0</v>
      </c>
      <c r="T19" s="37">
        <v>5525000</v>
      </c>
      <c r="U19" s="37">
        <v>11578000</v>
      </c>
      <c r="V19" s="21"/>
    </row>
    <row r="20" spans="1:22" ht="45.75" customHeight="1" x14ac:dyDescent="0.2">
      <c r="A20" s="54" t="s">
        <v>608</v>
      </c>
      <c r="B20" s="54"/>
      <c r="C20" s="56" t="s">
        <v>23</v>
      </c>
      <c r="D20" s="37">
        <v>0</v>
      </c>
      <c r="E20" s="37">
        <v>-5986000</v>
      </c>
      <c r="F20" s="37">
        <v>-1417000</v>
      </c>
      <c r="G20" s="37">
        <v>-27000</v>
      </c>
      <c r="H20" s="37">
        <v>-1352000</v>
      </c>
      <c r="I20" s="37">
        <v>-8782000</v>
      </c>
      <c r="J20" s="37">
        <v>0</v>
      </c>
      <c r="K20" s="37">
        <v>-5213000</v>
      </c>
      <c r="L20" s="37">
        <v>-1560000</v>
      </c>
      <c r="M20" s="37">
        <v>0</v>
      </c>
      <c r="N20" s="37">
        <v>-1861000</v>
      </c>
      <c r="O20" s="37">
        <v>-8634000</v>
      </c>
      <c r="P20" s="37">
        <v>0</v>
      </c>
      <c r="Q20" s="37">
        <v>-4165000</v>
      </c>
      <c r="R20" s="37">
        <v>-1352000</v>
      </c>
      <c r="S20" s="37">
        <v>0</v>
      </c>
      <c r="T20" s="37">
        <v>-1303000</v>
      </c>
      <c r="U20" s="37">
        <v>-6820000</v>
      </c>
      <c r="V20" s="21"/>
    </row>
    <row r="21" spans="1:22" ht="31.5" customHeight="1" x14ac:dyDescent="0.2">
      <c r="A21" s="54" t="s">
        <v>607</v>
      </c>
      <c r="B21" s="54"/>
      <c r="C21" s="56" t="s">
        <v>29</v>
      </c>
      <c r="D21" s="37">
        <v>0</v>
      </c>
      <c r="E21" s="37">
        <v>-1644000</v>
      </c>
      <c r="F21" s="37">
        <v>-675000</v>
      </c>
      <c r="G21" s="37">
        <v>-49000</v>
      </c>
      <c r="H21" s="37">
        <v>-528000</v>
      </c>
      <c r="I21" s="37">
        <v>-2896000</v>
      </c>
      <c r="J21" s="37">
        <v>0</v>
      </c>
      <c r="K21" s="37">
        <v>-479000</v>
      </c>
      <c r="L21" s="37">
        <v>-335000</v>
      </c>
      <c r="M21" s="37">
        <v>0</v>
      </c>
      <c r="N21" s="37">
        <v>-1410000</v>
      </c>
      <c r="O21" s="37">
        <v>-2224000</v>
      </c>
      <c r="P21" s="37">
        <v>0</v>
      </c>
      <c r="Q21" s="37">
        <v>-178000</v>
      </c>
      <c r="R21" s="37">
        <v>-62000</v>
      </c>
      <c r="S21" s="37">
        <v>0</v>
      </c>
      <c r="T21" s="37">
        <v>-3095000</v>
      </c>
      <c r="U21" s="37">
        <v>-3335000</v>
      </c>
      <c r="V21" s="21"/>
    </row>
    <row r="22" spans="1:22" ht="51" customHeight="1" x14ac:dyDescent="0.2">
      <c r="A22" s="55" t="s">
        <v>1023</v>
      </c>
      <c r="B22" s="55"/>
      <c r="C22" s="58" t="s">
        <v>33</v>
      </c>
      <c r="D22" s="39">
        <v>202000</v>
      </c>
      <c r="E22" s="39">
        <v>192000</v>
      </c>
      <c r="F22" s="39">
        <v>34000</v>
      </c>
      <c r="G22" s="39">
        <v>0</v>
      </c>
      <c r="H22" s="39">
        <v>1482000</v>
      </c>
      <c r="I22" s="39">
        <v>1910000</v>
      </c>
      <c r="J22" s="39">
        <v>168000</v>
      </c>
      <c r="K22" s="39">
        <v>110000</v>
      </c>
      <c r="L22" s="39">
        <v>46000</v>
      </c>
      <c r="M22" s="39">
        <v>0</v>
      </c>
      <c r="N22" s="39">
        <v>2105000</v>
      </c>
      <c r="O22" s="39">
        <v>2429000</v>
      </c>
      <c r="P22" s="39">
        <v>154000</v>
      </c>
      <c r="Q22" s="39">
        <v>134000</v>
      </c>
      <c r="R22" s="39">
        <v>8000</v>
      </c>
      <c r="S22" s="39">
        <v>0</v>
      </c>
      <c r="T22" s="39">
        <v>1127000</v>
      </c>
      <c r="U22" s="39">
        <v>1423000</v>
      </c>
      <c r="V22" s="21"/>
    </row>
    <row r="23" spans="1:22" ht="15" x14ac:dyDescent="0.2">
      <c r="A23" s="21"/>
      <c r="B23" s="21"/>
      <c r="C23" s="6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B7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7"/>
  <sheetViews>
    <sheetView rightToLeft="1" workbookViewId="0">
      <selection activeCell="A11" sqref="A11"/>
    </sheetView>
  </sheetViews>
  <sheetFormatPr defaultColWidth="11.42578125" defaultRowHeight="12.75" x14ac:dyDescent="0.2"/>
  <cols>
    <col min="1" max="1" width="24.140625" customWidth="1"/>
    <col min="2" max="2" width="14.42578125" customWidth="1"/>
    <col min="3" max="3" width="16.85546875" customWidth="1"/>
    <col min="4" max="4" width="26.28515625" customWidth="1"/>
    <col min="5" max="5" width="21.85546875" customWidth="1"/>
    <col min="6" max="6" width="17.7109375" customWidth="1"/>
    <col min="7" max="7" width="20" customWidth="1"/>
    <col min="8" max="8" width="19.5703125" customWidth="1"/>
    <col min="9" max="9" width="20" customWidth="1"/>
    <col min="10" max="10" width="18.28515625" customWidth="1"/>
    <col min="11" max="11" width="21.140625" customWidth="1"/>
    <col min="12" max="12" width="19" customWidth="1"/>
    <col min="13" max="13" width="18.7109375" customWidth="1"/>
    <col min="14" max="14" width="22.5703125" customWidth="1"/>
    <col min="15" max="15" width="18.140625" customWidth="1"/>
    <col min="16" max="16" width="17.85546875" customWidth="1"/>
    <col min="17" max="17" width="20.28515625" customWidth="1"/>
    <col min="18" max="18" width="16.28515625" customWidth="1"/>
    <col min="19" max="19" width="8.28515625" customWidth="1"/>
  </cols>
  <sheetData>
    <row r="1" spans="1:19" ht="14.1" customHeight="1" x14ac:dyDescent="0.2">
      <c r="A1" s="19" t="s">
        <v>581</v>
      </c>
      <c r="B1" s="53"/>
      <c r="C1" s="35"/>
      <c r="D1" s="35"/>
      <c r="E1" s="45"/>
      <c r="F1" s="45"/>
      <c r="G1" s="4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662</v>
      </c>
      <c r="B2" s="53"/>
      <c r="C2" s="35"/>
      <c r="D2" s="35"/>
      <c r="E2" s="45"/>
      <c r="F2" s="45"/>
      <c r="G2" s="4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95" customHeight="1" x14ac:dyDescent="0.2">
      <c r="A3" s="35"/>
      <c r="B3" s="35"/>
      <c r="C3" s="35"/>
      <c r="D3" s="45"/>
      <c r="E3" s="45"/>
      <c r="F3" s="4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4.1" customHeight="1" x14ac:dyDescent="0.2">
      <c r="A4" s="23" t="s">
        <v>561</v>
      </c>
      <c r="B4" s="24" t="s">
        <v>24</v>
      </c>
      <c r="C4" s="62"/>
      <c r="D4" s="45"/>
      <c r="E4" s="45"/>
      <c r="F4" s="4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4.1" customHeight="1" x14ac:dyDescent="0.2">
      <c r="A5" s="27" t="s">
        <v>1110</v>
      </c>
      <c r="B5" s="133">
        <v>44104</v>
      </c>
      <c r="C5" s="35"/>
      <c r="D5" s="45"/>
      <c r="E5" s="45"/>
      <c r="F5" s="4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45"/>
      <c r="E6" s="45"/>
      <c r="F6" s="4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4.1" customHeight="1" x14ac:dyDescent="0.2">
      <c r="A7" s="33" t="s">
        <v>878</v>
      </c>
      <c r="B7" s="34" t="s">
        <v>149</v>
      </c>
      <c r="C7" s="35"/>
      <c r="D7" s="45"/>
      <c r="E7" s="45"/>
      <c r="F7" s="4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33.950000000000003" customHeight="1" x14ac:dyDescent="0.2">
      <c r="A8" s="70" t="s">
        <v>150</v>
      </c>
      <c r="B8" s="44"/>
      <c r="C8" s="44"/>
      <c r="D8" s="44"/>
      <c r="E8" s="44"/>
      <c r="F8" s="4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84" customHeight="1" x14ac:dyDescent="0.2">
      <c r="A9" s="35"/>
      <c r="B9" s="35"/>
      <c r="C9" s="42" t="s">
        <v>1388</v>
      </c>
      <c r="D9" s="42" t="s">
        <v>1389</v>
      </c>
      <c r="E9" s="42" t="s">
        <v>1390</v>
      </c>
      <c r="F9" s="42" t="s">
        <v>1391</v>
      </c>
      <c r="G9" s="42" t="s">
        <v>1144</v>
      </c>
      <c r="H9" s="42" t="s">
        <v>1392</v>
      </c>
      <c r="I9" s="42" t="s">
        <v>1393</v>
      </c>
      <c r="J9" s="42" t="s">
        <v>1394</v>
      </c>
      <c r="K9" s="42" t="s">
        <v>1395</v>
      </c>
      <c r="L9" s="42" t="s">
        <v>1147</v>
      </c>
      <c r="M9" s="42" t="s">
        <v>1396</v>
      </c>
      <c r="N9" s="42" t="s">
        <v>1397</v>
      </c>
      <c r="O9" s="42" t="s">
        <v>1398</v>
      </c>
      <c r="P9" s="42" t="s">
        <v>1399</v>
      </c>
      <c r="Q9" s="42" t="s">
        <v>1150</v>
      </c>
      <c r="R9" s="35"/>
    </row>
    <row r="10" spans="1:19" s="68" customFormat="1" ht="46.5" customHeight="1" x14ac:dyDescent="0.2">
      <c r="A10" s="35"/>
      <c r="B10" s="35"/>
      <c r="C10" s="66" t="s">
        <v>22</v>
      </c>
      <c r="D10" s="66" t="s">
        <v>51</v>
      </c>
      <c r="E10" s="66" t="s">
        <v>69</v>
      </c>
      <c r="F10" s="66" t="s">
        <v>83</v>
      </c>
      <c r="G10" s="66" t="s">
        <v>91</v>
      </c>
      <c r="H10" s="66" t="s">
        <v>22</v>
      </c>
      <c r="I10" s="66" t="s">
        <v>51</v>
      </c>
      <c r="J10" s="66" t="s">
        <v>69</v>
      </c>
      <c r="K10" s="66" t="s">
        <v>83</v>
      </c>
      <c r="L10" s="66" t="s">
        <v>91</v>
      </c>
      <c r="M10" s="66" t="s">
        <v>22</v>
      </c>
      <c r="N10" s="66" t="s">
        <v>51</v>
      </c>
      <c r="O10" s="66" t="s">
        <v>69</v>
      </c>
      <c r="P10" s="66" t="s">
        <v>83</v>
      </c>
      <c r="Q10" s="66" t="s">
        <v>91</v>
      </c>
      <c r="R10" s="35"/>
    </row>
    <row r="11" spans="1:19" s="68" customFormat="1" ht="46.5" customHeight="1" x14ac:dyDescent="0.2">
      <c r="A11" s="54" t="s">
        <v>1386</v>
      </c>
      <c r="B11" s="66" t="s">
        <v>22</v>
      </c>
      <c r="C11" s="37">
        <v>1472000</v>
      </c>
      <c r="D11" s="37">
        <v>2553000</v>
      </c>
      <c r="E11" s="37">
        <v>7147000</v>
      </c>
      <c r="F11" s="37">
        <v>1995000</v>
      </c>
      <c r="G11" s="37">
        <v>13167000</v>
      </c>
      <c r="H11" s="37">
        <v>2385000</v>
      </c>
      <c r="I11" s="37">
        <v>5443000</v>
      </c>
      <c r="J11" s="37">
        <v>6467000</v>
      </c>
      <c r="K11" s="37">
        <v>3046000</v>
      </c>
      <c r="L11" s="37">
        <v>17341000</v>
      </c>
      <c r="M11" s="37">
        <v>2001000</v>
      </c>
      <c r="N11" s="37">
        <v>4635000</v>
      </c>
      <c r="O11" s="37">
        <v>6268000</v>
      </c>
      <c r="P11" s="37">
        <v>2618000</v>
      </c>
      <c r="Q11" s="37">
        <v>15522000</v>
      </c>
    </row>
    <row r="12" spans="1:19" s="68" customFormat="1" ht="46.5" customHeight="1" x14ac:dyDescent="0.2">
      <c r="A12" s="54" t="s">
        <v>1387</v>
      </c>
      <c r="B12" s="66" t="s">
        <v>51</v>
      </c>
      <c r="C12" s="37">
        <v>40453000</v>
      </c>
      <c r="D12" s="37">
        <v>61180000</v>
      </c>
      <c r="E12" s="37">
        <v>112055000</v>
      </c>
      <c r="F12" s="37">
        <v>74463000</v>
      </c>
      <c r="G12" s="37">
        <v>288151000</v>
      </c>
      <c r="H12" s="37">
        <v>44576000</v>
      </c>
      <c r="I12" s="37">
        <v>82545000</v>
      </c>
      <c r="J12" s="37">
        <v>216722000</v>
      </c>
      <c r="K12" s="37">
        <v>80147000</v>
      </c>
      <c r="L12" s="37">
        <v>423990000</v>
      </c>
      <c r="M12" s="37">
        <v>50213000</v>
      </c>
      <c r="N12" s="37">
        <v>71773000</v>
      </c>
      <c r="O12" s="37">
        <v>160318000</v>
      </c>
      <c r="P12" s="37">
        <v>74532000</v>
      </c>
      <c r="Q12" s="37">
        <v>356836000</v>
      </c>
    </row>
    <row r="13" spans="1:19" s="68" customFormat="1" ht="46.5" customHeight="1" x14ac:dyDescent="0.2">
      <c r="A13" s="54" t="s">
        <v>729</v>
      </c>
      <c r="B13" s="66" t="s">
        <v>69</v>
      </c>
      <c r="C13" s="37">
        <v>210648000</v>
      </c>
      <c r="D13" s="37">
        <v>93858000</v>
      </c>
      <c r="E13" s="37">
        <v>21166000</v>
      </c>
      <c r="F13" s="37">
        <v>6330000</v>
      </c>
      <c r="G13" s="37">
        <v>332002000</v>
      </c>
      <c r="H13" s="37">
        <v>163762000</v>
      </c>
      <c r="I13" s="37">
        <v>121643000</v>
      </c>
      <c r="J13" s="37">
        <v>13482000</v>
      </c>
      <c r="K13" s="37">
        <v>5074000</v>
      </c>
      <c r="L13" s="37">
        <v>303961000</v>
      </c>
      <c r="M13" s="37">
        <v>185140000</v>
      </c>
      <c r="N13" s="37">
        <v>85138000</v>
      </c>
      <c r="O13" s="37">
        <v>13290000</v>
      </c>
      <c r="P13" s="37">
        <v>3816000</v>
      </c>
      <c r="Q13" s="37">
        <v>287384000</v>
      </c>
    </row>
    <row r="14" spans="1:19" s="68" customFormat="1" ht="46.5" customHeight="1" x14ac:dyDescent="0.2">
      <c r="A14" s="54" t="s">
        <v>733</v>
      </c>
      <c r="B14" s="66" t="s">
        <v>83</v>
      </c>
      <c r="C14" s="37">
        <v>176270000</v>
      </c>
      <c r="D14" s="37">
        <v>60824000</v>
      </c>
      <c r="E14" s="37">
        <v>947000</v>
      </c>
      <c r="F14" s="37">
        <v>0</v>
      </c>
      <c r="G14" s="37">
        <v>238041000</v>
      </c>
      <c r="H14" s="37">
        <v>329909000</v>
      </c>
      <c r="I14" s="37">
        <v>70585000</v>
      </c>
      <c r="J14" s="37">
        <v>1939000</v>
      </c>
      <c r="K14" s="37">
        <v>0</v>
      </c>
      <c r="L14" s="37">
        <v>402433000</v>
      </c>
      <c r="M14" s="37">
        <v>270121000</v>
      </c>
      <c r="N14" s="37">
        <v>48177000</v>
      </c>
      <c r="O14" s="37">
        <v>1650000</v>
      </c>
      <c r="P14" s="37">
        <v>0</v>
      </c>
      <c r="Q14" s="37">
        <v>319948000</v>
      </c>
    </row>
    <row r="15" spans="1:19" s="68" customFormat="1" ht="46.5" customHeight="1" x14ac:dyDescent="0.2">
      <c r="A15" s="54" t="s">
        <v>730</v>
      </c>
      <c r="B15" s="66" t="s">
        <v>91</v>
      </c>
      <c r="C15" s="37">
        <v>1151000</v>
      </c>
      <c r="D15" s="37">
        <v>3949000</v>
      </c>
      <c r="E15" s="37">
        <v>64000</v>
      </c>
      <c r="F15" s="37">
        <v>0</v>
      </c>
      <c r="G15" s="37">
        <v>5164000</v>
      </c>
      <c r="H15" s="37">
        <v>6823000</v>
      </c>
      <c r="I15" s="37">
        <v>632000</v>
      </c>
      <c r="J15" s="37">
        <v>38000</v>
      </c>
      <c r="K15" s="37">
        <v>0</v>
      </c>
      <c r="L15" s="37">
        <v>7493000</v>
      </c>
      <c r="M15" s="37">
        <v>1991000</v>
      </c>
      <c r="N15" s="37">
        <v>306000</v>
      </c>
      <c r="O15" s="37">
        <v>0</v>
      </c>
      <c r="P15" s="37">
        <v>0</v>
      </c>
      <c r="Q15" s="37">
        <v>2297000</v>
      </c>
    </row>
    <row r="16" spans="1:19" s="68" customFormat="1" ht="46.5" customHeight="1" x14ac:dyDescent="0.2">
      <c r="A16" s="54" t="s">
        <v>917</v>
      </c>
      <c r="B16" s="66" t="s">
        <v>96</v>
      </c>
      <c r="C16" s="39">
        <v>429994000</v>
      </c>
      <c r="D16" s="39">
        <v>222364000</v>
      </c>
      <c r="E16" s="39">
        <v>141379000</v>
      </c>
      <c r="F16" s="39">
        <v>82788000</v>
      </c>
      <c r="G16" s="39">
        <v>876525000</v>
      </c>
      <c r="H16" s="39">
        <v>547455000</v>
      </c>
      <c r="I16" s="39">
        <v>280848000</v>
      </c>
      <c r="J16" s="39">
        <v>238648000</v>
      </c>
      <c r="K16" s="39">
        <v>88267000</v>
      </c>
      <c r="L16" s="39">
        <v>1155218000</v>
      </c>
      <c r="M16" s="39">
        <v>509466000</v>
      </c>
      <c r="N16" s="39">
        <v>210029000</v>
      </c>
      <c r="O16" s="39">
        <v>181526000</v>
      </c>
      <c r="P16" s="39">
        <v>80966000</v>
      </c>
      <c r="Q16" s="39">
        <v>981987000</v>
      </c>
    </row>
    <row r="17" s="68" customFormat="1" ht="46.5" customHeight="1" x14ac:dyDescent="0.2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B7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7"/>
  <sheetViews>
    <sheetView rightToLeft="1" topLeftCell="P1" workbookViewId="0">
      <selection activeCell="AC11" sqref="AC11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16.140625" customWidth="1"/>
    <col min="4" max="4" width="18.7109375" customWidth="1"/>
    <col min="5" max="22" width="16.28515625" customWidth="1"/>
    <col min="23" max="23" width="20.85546875" customWidth="1"/>
    <col min="24" max="24" width="19.7109375" customWidth="1"/>
    <col min="25" max="25" width="16.28515625" customWidth="1"/>
    <col min="26" max="26" width="20.42578125" customWidth="1"/>
    <col min="27" max="27" width="19" customWidth="1"/>
    <col min="28" max="28" width="22.28515625" customWidth="1"/>
    <col min="29" max="29" width="16.28515625" customWidth="1"/>
    <col min="30" max="30" width="8.28515625" customWidth="1"/>
  </cols>
  <sheetData>
    <row r="1" spans="1:30" ht="14.1" customHeight="1" x14ac:dyDescent="0.2">
      <c r="A1" s="19" t="s">
        <v>581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.1" customHeight="1" x14ac:dyDescent="0.2">
      <c r="A2" s="19" t="s">
        <v>662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95" customHeight="1" x14ac:dyDescent="0.2">
      <c r="A3" s="35"/>
      <c r="B3" s="35"/>
      <c r="C3" s="35"/>
      <c r="D3" s="35"/>
      <c r="E3" s="35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ht="14.1" customHeight="1" x14ac:dyDescent="0.2">
      <c r="A4" s="23" t="s">
        <v>561</v>
      </c>
      <c r="B4" s="24" t="s">
        <v>24</v>
      </c>
      <c r="C4" s="25"/>
      <c r="D4" s="62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4.1" customHeight="1" x14ac:dyDescent="0.2">
      <c r="A5" s="27" t="s">
        <v>1110</v>
      </c>
      <c r="B5" s="28">
        <v>44104</v>
      </c>
      <c r="C5" s="35"/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14.1" customHeight="1" x14ac:dyDescent="0.2">
      <c r="A7" s="33" t="s">
        <v>878</v>
      </c>
      <c r="B7" s="34" t="s">
        <v>151</v>
      </c>
      <c r="C7" s="35"/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17.100000000000001" customHeight="1" x14ac:dyDescent="0.2">
      <c r="A8" s="70" t="s">
        <v>152</v>
      </c>
      <c r="B8" s="44"/>
      <c r="C8" s="44"/>
      <c r="D8" s="44"/>
      <c r="E8" s="44"/>
      <c r="F8" s="44"/>
      <c r="G8" s="47"/>
      <c r="H8" s="4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84" customHeight="1" x14ac:dyDescent="0.2">
      <c r="A9" s="35"/>
      <c r="B9" s="35"/>
      <c r="C9" s="54" t="s">
        <v>1401</v>
      </c>
      <c r="D9" s="42" t="s">
        <v>1402</v>
      </c>
      <c r="E9" s="42" t="s">
        <v>1403</v>
      </c>
      <c r="F9" s="54" t="s">
        <v>1404</v>
      </c>
      <c r="G9" s="54" t="s">
        <v>1405</v>
      </c>
      <c r="H9" s="54" t="s">
        <v>1406</v>
      </c>
      <c r="I9" s="54" t="s">
        <v>1407</v>
      </c>
      <c r="J9" s="54" t="s">
        <v>1408</v>
      </c>
      <c r="K9" s="54" t="s">
        <v>1409</v>
      </c>
      <c r="L9" s="54" t="s">
        <v>1410</v>
      </c>
      <c r="M9" s="54" t="s">
        <v>1411</v>
      </c>
      <c r="N9" s="55" t="s">
        <v>1400</v>
      </c>
      <c r="O9" s="55" t="s">
        <v>1291</v>
      </c>
      <c r="P9" s="54" t="s">
        <v>1413</v>
      </c>
      <c r="Q9" s="42" t="s">
        <v>1414</v>
      </c>
      <c r="R9" s="42" t="s">
        <v>1415</v>
      </c>
      <c r="S9" s="54" t="s">
        <v>1416</v>
      </c>
      <c r="T9" s="54" t="s">
        <v>1417</v>
      </c>
      <c r="U9" s="54" t="s">
        <v>1418</v>
      </c>
      <c r="V9" s="54" t="s">
        <v>1419</v>
      </c>
      <c r="W9" s="54" t="s">
        <v>1420</v>
      </c>
      <c r="X9" s="54" t="s">
        <v>1421</v>
      </c>
      <c r="Y9" s="54" t="s">
        <v>1422</v>
      </c>
      <c r="Z9" s="54" t="s">
        <v>1423</v>
      </c>
      <c r="AA9" s="55" t="s">
        <v>1412</v>
      </c>
      <c r="AB9" s="55" t="s">
        <v>1301</v>
      </c>
      <c r="AC9" s="68"/>
    </row>
    <row r="10" spans="1:30" ht="12.95" customHeight="1" x14ac:dyDescent="0.2">
      <c r="A10" s="35"/>
      <c r="B10" s="35"/>
      <c r="C10" s="56" t="s">
        <v>22</v>
      </c>
      <c r="D10" s="56" t="s">
        <v>51</v>
      </c>
      <c r="E10" s="56" t="s">
        <v>69</v>
      </c>
      <c r="F10" s="56" t="s">
        <v>83</v>
      </c>
      <c r="G10" s="56" t="s">
        <v>91</v>
      </c>
      <c r="H10" s="56" t="s">
        <v>96</v>
      </c>
      <c r="I10" s="56" t="s">
        <v>198</v>
      </c>
      <c r="J10" s="56" t="s">
        <v>199</v>
      </c>
      <c r="K10" s="56" t="s">
        <v>227</v>
      </c>
      <c r="L10" s="56" t="s">
        <v>23</v>
      </c>
      <c r="M10" s="56" t="s">
        <v>29</v>
      </c>
      <c r="N10" s="56" t="s">
        <v>33</v>
      </c>
      <c r="O10" s="56" t="s">
        <v>40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56" t="s">
        <v>198</v>
      </c>
      <c r="W10" s="56" t="s">
        <v>199</v>
      </c>
      <c r="X10" s="56" t="s">
        <v>227</v>
      </c>
      <c r="Y10" s="56" t="s">
        <v>23</v>
      </c>
      <c r="Z10" s="56" t="s">
        <v>29</v>
      </c>
      <c r="AA10" s="56" t="s">
        <v>33</v>
      </c>
      <c r="AB10" s="56" t="s">
        <v>40</v>
      </c>
      <c r="AC10" s="68"/>
    </row>
    <row r="11" spans="1:30" ht="31.5" customHeight="1" x14ac:dyDescent="0.2">
      <c r="A11" s="108" t="s">
        <v>646</v>
      </c>
      <c r="B11" s="56" t="s">
        <v>22</v>
      </c>
      <c r="C11" s="37">
        <v>817000</v>
      </c>
      <c r="D11" s="37">
        <v>505000</v>
      </c>
      <c r="E11" s="37">
        <v>14000</v>
      </c>
      <c r="F11" s="37">
        <v>1000</v>
      </c>
      <c r="G11" s="37">
        <v>566000</v>
      </c>
      <c r="H11" s="37">
        <v>208000</v>
      </c>
      <c r="I11" s="37">
        <v>492000</v>
      </c>
      <c r="J11" s="37">
        <v>2000</v>
      </c>
      <c r="K11" s="37">
        <v>246000</v>
      </c>
      <c r="L11" s="37">
        <v>0</v>
      </c>
      <c r="M11" s="37">
        <v>2332000</v>
      </c>
      <c r="N11" s="37">
        <v>250000</v>
      </c>
      <c r="O11" s="37">
        <v>2582000</v>
      </c>
      <c r="P11" s="37">
        <v>647000</v>
      </c>
      <c r="Q11" s="37">
        <v>293000</v>
      </c>
      <c r="R11" s="37">
        <v>17000</v>
      </c>
      <c r="S11" s="37">
        <v>0</v>
      </c>
      <c r="T11" s="37">
        <v>559000</v>
      </c>
      <c r="U11" s="37">
        <v>201000</v>
      </c>
      <c r="V11" s="37">
        <v>447000</v>
      </c>
      <c r="W11" s="37">
        <v>11000</v>
      </c>
      <c r="X11" s="37">
        <v>343000</v>
      </c>
      <c r="Y11" s="37">
        <v>0</v>
      </c>
      <c r="Z11" s="37">
        <v>2208000</v>
      </c>
      <c r="AA11" s="37">
        <v>318000</v>
      </c>
      <c r="AB11" s="37">
        <v>2526000</v>
      </c>
      <c r="AC11" s="68"/>
    </row>
    <row r="12" spans="1:30" ht="41.25" customHeight="1" x14ac:dyDescent="0.2">
      <c r="A12" s="108" t="s">
        <v>637</v>
      </c>
      <c r="B12" s="56" t="s">
        <v>51</v>
      </c>
      <c r="C12" s="37">
        <v>21000</v>
      </c>
      <c r="D12" s="37">
        <v>0</v>
      </c>
      <c r="E12" s="37">
        <v>0</v>
      </c>
      <c r="F12" s="37">
        <v>27000</v>
      </c>
      <c r="G12" s="37">
        <v>52000</v>
      </c>
      <c r="H12" s="37">
        <v>34000</v>
      </c>
      <c r="I12" s="37">
        <v>50000</v>
      </c>
      <c r="J12" s="37">
        <v>46000</v>
      </c>
      <c r="K12" s="37">
        <v>111000</v>
      </c>
      <c r="L12" s="37">
        <v>0</v>
      </c>
      <c r="M12" s="37">
        <v>341000</v>
      </c>
      <c r="N12" s="37">
        <v>25000</v>
      </c>
      <c r="O12" s="37">
        <v>366000</v>
      </c>
      <c r="P12" s="37">
        <v>31000</v>
      </c>
      <c r="Q12" s="37">
        <v>0</v>
      </c>
      <c r="R12" s="37">
        <v>0</v>
      </c>
      <c r="S12" s="37">
        <v>37000</v>
      </c>
      <c r="T12" s="37">
        <v>34000</v>
      </c>
      <c r="U12" s="37">
        <v>67000</v>
      </c>
      <c r="V12" s="37">
        <v>73000</v>
      </c>
      <c r="W12" s="37">
        <v>88000</v>
      </c>
      <c r="X12" s="37">
        <v>33000</v>
      </c>
      <c r="Y12" s="37">
        <v>0</v>
      </c>
      <c r="Z12" s="37">
        <v>363000</v>
      </c>
      <c r="AA12" s="37">
        <v>71000</v>
      </c>
      <c r="AB12" s="37">
        <v>434000</v>
      </c>
      <c r="AC12" s="68"/>
    </row>
    <row r="13" spans="1:30" ht="40.5" customHeight="1" x14ac:dyDescent="0.2">
      <c r="A13" s="55" t="s">
        <v>1424</v>
      </c>
      <c r="B13" s="56" t="s">
        <v>69</v>
      </c>
      <c r="C13" s="37">
        <v>796000</v>
      </c>
      <c r="D13" s="37">
        <v>505000</v>
      </c>
      <c r="E13" s="37">
        <v>14000</v>
      </c>
      <c r="F13" s="37">
        <v>-26000</v>
      </c>
      <c r="G13" s="37">
        <v>514000</v>
      </c>
      <c r="H13" s="37">
        <v>174000</v>
      </c>
      <c r="I13" s="37">
        <v>442000</v>
      </c>
      <c r="J13" s="37">
        <v>-44000</v>
      </c>
      <c r="K13" s="37">
        <v>135000</v>
      </c>
      <c r="L13" s="37">
        <v>0</v>
      </c>
      <c r="M13" s="37">
        <v>1991000</v>
      </c>
      <c r="N13" s="37">
        <v>225000</v>
      </c>
      <c r="O13" s="37">
        <v>2216000</v>
      </c>
      <c r="P13" s="37">
        <v>616000</v>
      </c>
      <c r="Q13" s="37">
        <v>293000</v>
      </c>
      <c r="R13" s="37">
        <v>17000</v>
      </c>
      <c r="S13" s="37">
        <v>-37000</v>
      </c>
      <c r="T13" s="37">
        <v>525000</v>
      </c>
      <c r="U13" s="37">
        <v>134000</v>
      </c>
      <c r="V13" s="37">
        <v>374000</v>
      </c>
      <c r="W13" s="37">
        <v>-77000</v>
      </c>
      <c r="X13" s="37">
        <v>310000</v>
      </c>
      <c r="Y13" s="37">
        <v>0</v>
      </c>
      <c r="Z13" s="37">
        <v>1845000</v>
      </c>
      <c r="AA13" s="37">
        <v>247000</v>
      </c>
      <c r="AB13" s="37">
        <v>2092000</v>
      </c>
      <c r="AC13" s="68"/>
    </row>
    <row r="14" spans="1:30" ht="41.25" customHeight="1" x14ac:dyDescent="0.2">
      <c r="A14" s="55" t="s">
        <v>1425</v>
      </c>
      <c r="B14" s="56" t="s">
        <v>83</v>
      </c>
      <c r="C14" s="37">
        <v>-215000</v>
      </c>
      <c r="D14" s="37">
        <v>-283000</v>
      </c>
      <c r="E14" s="37">
        <v>0</v>
      </c>
      <c r="F14" s="37">
        <v>37000</v>
      </c>
      <c r="G14" s="37">
        <v>-32000</v>
      </c>
      <c r="H14" s="37">
        <v>6000</v>
      </c>
      <c r="I14" s="37">
        <v>-63000</v>
      </c>
      <c r="J14" s="37">
        <v>53000</v>
      </c>
      <c r="K14" s="37">
        <v>200000</v>
      </c>
      <c r="L14" s="37">
        <v>2000</v>
      </c>
      <c r="M14" s="37">
        <v>-12000</v>
      </c>
      <c r="N14" s="37">
        <v>12000</v>
      </c>
      <c r="O14" s="37">
        <v>0</v>
      </c>
      <c r="P14" s="37">
        <v>34000</v>
      </c>
      <c r="Q14" s="37">
        <v>-74000</v>
      </c>
      <c r="R14" s="37">
        <v>0</v>
      </c>
      <c r="S14" s="37">
        <v>61000</v>
      </c>
      <c r="T14" s="37">
        <v>21000</v>
      </c>
      <c r="U14" s="37">
        <v>80000</v>
      </c>
      <c r="V14" s="37">
        <v>-12000</v>
      </c>
      <c r="W14" s="37">
        <v>117000</v>
      </c>
      <c r="X14" s="37">
        <v>-275000</v>
      </c>
      <c r="Y14" s="37">
        <v>2000</v>
      </c>
      <c r="Z14" s="37">
        <v>28000</v>
      </c>
      <c r="AA14" s="37">
        <v>-28000</v>
      </c>
      <c r="AB14" s="37">
        <v>0</v>
      </c>
      <c r="AC14" s="68"/>
    </row>
    <row r="15" spans="1:30" ht="39" customHeight="1" x14ac:dyDescent="0.2">
      <c r="A15" s="55" t="s">
        <v>1426</v>
      </c>
      <c r="B15" s="56" t="s">
        <v>91</v>
      </c>
      <c r="C15" s="37">
        <v>581000</v>
      </c>
      <c r="D15" s="37">
        <v>222000</v>
      </c>
      <c r="E15" s="37">
        <v>14000</v>
      </c>
      <c r="F15" s="37">
        <v>11000</v>
      </c>
      <c r="G15" s="37">
        <v>482000</v>
      </c>
      <c r="H15" s="37">
        <v>180000</v>
      </c>
      <c r="I15" s="37">
        <v>379000</v>
      </c>
      <c r="J15" s="37">
        <v>9000</v>
      </c>
      <c r="K15" s="37">
        <v>335000</v>
      </c>
      <c r="L15" s="37">
        <v>2000</v>
      </c>
      <c r="M15" s="37">
        <v>1979000</v>
      </c>
      <c r="N15" s="37">
        <v>237000</v>
      </c>
      <c r="O15" s="37">
        <v>2216000</v>
      </c>
      <c r="P15" s="37">
        <v>650000</v>
      </c>
      <c r="Q15" s="37">
        <v>219000</v>
      </c>
      <c r="R15" s="37">
        <v>17000</v>
      </c>
      <c r="S15" s="37">
        <v>24000</v>
      </c>
      <c r="T15" s="37">
        <v>546000</v>
      </c>
      <c r="U15" s="37">
        <v>214000</v>
      </c>
      <c r="V15" s="37">
        <v>362000</v>
      </c>
      <c r="W15" s="37">
        <v>40000</v>
      </c>
      <c r="X15" s="37">
        <v>35000</v>
      </c>
      <c r="Y15" s="37">
        <v>2000</v>
      </c>
      <c r="Z15" s="37">
        <v>1873000</v>
      </c>
      <c r="AA15" s="37">
        <v>219000</v>
      </c>
      <c r="AB15" s="37">
        <v>2092000</v>
      </c>
      <c r="AC15" s="68"/>
    </row>
    <row r="16" spans="1:30" ht="30.75" customHeight="1" x14ac:dyDescent="0.2">
      <c r="A16" s="55" t="s">
        <v>1427</v>
      </c>
      <c r="B16" s="56" t="s">
        <v>96</v>
      </c>
      <c r="C16" s="37">
        <v>236000</v>
      </c>
      <c r="D16" s="37">
        <v>14000</v>
      </c>
      <c r="E16" s="37">
        <v>55000</v>
      </c>
      <c r="F16" s="37">
        <v>37000</v>
      </c>
      <c r="G16" s="37">
        <v>188000</v>
      </c>
      <c r="H16" s="37">
        <v>67000</v>
      </c>
      <c r="I16" s="37">
        <v>134000</v>
      </c>
      <c r="J16" s="37">
        <v>41000</v>
      </c>
      <c r="K16" s="37">
        <v>477000</v>
      </c>
      <c r="L16" s="37">
        <v>5000</v>
      </c>
      <c r="M16" s="37">
        <v>1185000</v>
      </c>
      <c r="N16" s="37">
        <v>68000</v>
      </c>
      <c r="O16" s="37">
        <v>1253000</v>
      </c>
      <c r="P16" s="37">
        <v>241000</v>
      </c>
      <c r="Q16" s="37">
        <v>10000</v>
      </c>
      <c r="R16" s="37">
        <v>55000</v>
      </c>
      <c r="S16" s="37">
        <v>35000</v>
      </c>
      <c r="T16" s="37">
        <v>182000</v>
      </c>
      <c r="U16" s="37">
        <v>74000</v>
      </c>
      <c r="V16" s="37">
        <v>127000</v>
      </c>
      <c r="W16" s="37">
        <v>42000</v>
      </c>
      <c r="X16" s="37">
        <v>421000</v>
      </c>
      <c r="Y16" s="37">
        <v>-69000</v>
      </c>
      <c r="Z16" s="37">
        <v>1053000</v>
      </c>
      <c r="AA16" s="37">
        <v>79000</v>
      </c>
      <c r="AB16" s="37">
        <v>1132000</v>
      </c>
      <c r="AC16" s="68"/>
    </row>
    <row r="17" spans="1:29" ht="36.75" customHeight="1" x14ac:dyDescent="0.2">
      <c r="A17" s="55" t="s">
        <v>1428</v>
      </c>
      <c r="B17" s="56" t="s">
        <v>198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68"/>
    </row>
    <row r="18" spans="1:29" ht="41.25" customHeight="1" x14ac:dyDescent="0.2">
      <c r="A18" s="55" t="s">
        <v>999</v>
      </c>
      <c r="B18" s="56" t="s">
        <v>199</v>
      </c>
      <c r="C18" s="37">
        <v>236000</v>
      </c>
      <c r="D18" s="37">
        <v>14000</v>
      </c>
      <c r="E18" s="37">
        <v>55000</v>
      </c>
      <c r="F18" s="37">
        <v>37000</v>
      </c>
      <c r="G18" s="37">
        <v>188000</v>
      </c>
      <c r="H18" s="37">
        <v>67000</v>
      </c>
      <c r="I18" s="37">
        <v>134000</v>
      </c>
      <c r="J18" s="37">
        <v>41000</v>
      </c>
      <c r="K18" s="37">
        <v>477000</v>
      </c>
      <c r="L18" s="37">
        <v>5000</v>
      </c>
      <c r="M18" s="37">
        <v>1185000</v>
      </c>
      <c r="N18" s="37">
        <v>68000</v>
      </c>
      <c r="O18" s="37">
        <v>1253000</v>
      </c>
      <c r="P18" s="37">
        <v>241000</v>
      </c>
      <c r="Q18" s="37">
        <v>10000</v>
      </c>
      <c r="R18" s="37">
        <v>55000</v>
      </c>
      <c r="S18" s="37">
        <v>35000</v>
      </c>
      <c r="T18" s="37">
        <v>182000</v>
      </c>
      <c r="U18" s="37">
        <v>74000</v>
      </c>
      <c r="V18" s="37">
        <v>127000</v>
      </c>
      <c r="W18" s="37">
        <v>42000</v>
      </c>
      <c r="X18" s="37">
        <v>421000</v>
      </c>
      <c r="Y18" s="37">
        <v>-69000</v>
      </c>
      <c r="Z18" s="37">
        <v>1053000</v>
      </c>
      <c r="AA18" s="37">
        <v>79000</v>
      </c>
      <c r="AB18" s="37">
        <v>1132000</v>
      </c>
      <c r="AC18" s="68"/>
    </row>
    <row r="19" spans="1:29" ht="18" customHeight="1" x14ac:dyDescent="0.2">
      <c r="A19" s="54" t="s">
        <v>996</v>
      </c>
      <c r="B19" s="56" t="s">
        <v>227</v>
      </c>
      <c r="C19" s="37">
        <v>817000</v>
      </c>
      <c r="D19" s="37">
        <v>236000</v>
      </c>
      <c r="E19" s="37">
        <v>69000</v>
      </c>
      <c r="F19" s="37">
        <v>48000</v>
      </c>
      <c r="G19" s="37">
        <v>670000</v>
      </c>
      <c r="H19" s="37">
        <v>247000</v>
      </c>
      <c r="I19" s="37">
        <v>513000</v>
      </c>
      <c r="J19" s="37">
        <v>50000</v>
      </c>
      <c r="K19" s="37">
        <v>812000</v>
      </c>
      <c r="L19" s="37">
        <v>7000</v>
      </c>
      <c r="M19" s="37">
        <v>3164000</v>
      </c>
      <c r="N19" s="37">
        <v>305000</v>
      </c>
      <c r="O19" s="37">
        <v>3469000</v>
      </c>
      <c r="P19" s="37">
        <v>891000</v>
      </c>
      <c r="Q19" s="37">
        <v>229000</v>
      </c>
      <c r="R19" s="37">
        <v>72000</v>
      </c>
      <c r="S19" s="37">
        <v>59000</v>
      </c>
      <c r="T19" s="37">
        <v>728000</v>
      </c>
      <c r="U19" s="37">
        <v>288000</v>
      </c>
      <c r="V19" s="37">
        <v>489000</v>
      </c>
      <c r="W19" s="37">
        <v>82000</v>
      </c>
      <c r="X19" s="37">
        <v>456000</v>
      </c>
      <c r="Y19" s="37">
        <v>-67000</v>
      </c>
      <c r="Z19" s="37">
        <v>2926000</v>
      </c>
      <c r="AA19" s="37">
        <v>298000</v>
      </c>
      <c r="AB19" s="37">
        <v>3224000</v>
      </c>
      <c r="AC19" s="68"/>
    </row>
    <row r="20" spans="1:29" ht="43.5" customHeight="1" x14ac:dyDescent="0.2">
      <c r="A20" s="54" t="s">
        <v>634</v>
      </c>
      <c r="B20" s="56" t="s">
        <v>23</v>
      </c>
      <c r="C20" s="37">
        <v>71000</v>
      </c>
      <c r="D20" s="37">
        <v>46000</v>
      </c>
      <c r="E20" s="37">
        <v>0</v>
      </c>
      <c r="F20" s="37">
        <v>0</v>
      </c>
      <c r="G20" s="37">
        <v>130000</v>
      </c>
      <c r="H20" s="37">
        <v>108000</v>
      </c>
      <c r="I20" s="37">
        <v>111000</v>
      </c>
      <c r="J20" s="37">
        <v>0</v>
      </c>
      <c r="K20" s="37">
        <v>3000</v>
      </c>
      <c r="L20" s="37">
        <v>0</v>
      </c>
      <c r="M20" s="37">
        <v>423000</v>
      </c>
      <c r="N20" s="37">
        <v>124000</v>
      </c>
      <c r="O20" s="37">
        <v>547000</v>
      </c>
      <c r="P20" s="37">
        <v>45000</v>
      </c>
      <c r="Q20" s="37">
        <v>-2000</v>
      </c>
      <c r="R20" s="37">
        <v>2000</v>
      </c>
      <c r="S20" s="37">
        <v>0</v>
      </c>
      <c r="T20" s="37">
        <v>75000</v>
      </c>
      <c r="U20" s="37">
        <v>-4000</v>
      </c>
      <c r="V20" s="37">
        <v>64000</v>
      </c>
      <c r="W20" s="37">
        <v>-4000</v>
      </c>
      <c r="X20" s="37">
        <v>-15000</v>
      </c>
      <c r="Y20" s="37">
        <v>0</v>
      </c>
      <c r="Z20" s="37">
        <v>161000</v>
      </c>
      <c r="AA20" s="37">
        <v>20000</v>
      </c>
      <c r="AB20" s="37">
        <v>181000</v>
      </c>
      <c r="AC20" s="68"/>
    </row>
    <row r="21" spans="1:29" ht="46.5" customHeight="1" x14ac:dyDescent="0.2">
      <c r="A21" s="55" t="s">
        <v>1429</v>
      </c>
      <c r="B21" s="56" t="s">
        <v>29</v>
      </c>
      <c r="C21" s="37">
        <v>635000</v>
      </c>
      <c r="D21" s="37">
        <v>49000</v>
      </c>
      <c r="E21" s="37">
        <v>54000</v>
      </c>
      <c r="F21" s="37">
        <v>20000</v>
      </c>
      <c r="G21" s="37">
        <v>380000</v>
      </c>
      <c r="H21" s="37">
        <v>104000</v>
      </c>
      <c r="I21" s="37">
        <v>100000</v>
      </c>
      <c r="J21" s="37">
        <v>59000</v>
      </c>
      <c r="K21" s="37">
        <v>67000</v>
      </c>
      <c r="L21" s="37">
        <v>192000</v>
      </c>
      <c r="M21" s="37">
        <v>1557000</v>
      </c>
      <c r="N21" s="37">
        <v>192000</v>
      </c>
      <c r="O21" s="37">
        <v>1749000</v>
      </c>
      <c r="P21" s="37">
        <v>766000</v>
      </c>
      <c r="Q21" s="37">
        <v>57000</v>
      </c>
      <c r="R21" s="37">
        <v>56000</v>
      </c>
      <c r="S21" s="37">
        <v>22000</v>
      </c>
      <c r="T21" s="37">
        <v>369000</v>
      </c>
      <c r="U21" s="37">
        <v>119000</v>
      </c>
      <c r="V21" s="37">
        <v>93000</v>
      </c>
      <c r="W21" s="37">
        <v>61000</v>
      </c>
      <c r="X21" s="37">
        <v>61000</v>
      </c>
      <c r="Y21" s="37">
        <v>257000</v>
      </c>
      <c r="Z21" s="37">
        <v>1748000</v>
      </c>
      <c r="AA21" s="37">
        <v>188000</v>
      </c>
      <c r="AB21" s="37">
        <v>1936000</v>
      </c>
      <c r="AC21" s="68"/>
    </row>
    <row r="22" spans="1:29" ht="30" customHeight="1" x14ac:dyDescent="0.2">
      <c r="A22" s="55" t="s">
        <v>1430</v>
      </c>
      <c r="B22" s="56" t="s">
        <v>33</v>
      </c>
      <c r="C22" s="37">
        <v>1000</v>
      </c>
      <c r="D22" s="37">
        <v>1000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-2000</v>
      </c>
      <c r="L22" s="37">
        <v>0</v>
      </c>
      <c r="M22" s="37">
        <v>-1000</v>
      </c>
      <c r="N22" s="37">
        <v>1000</v>
      </c>
      <c r="O22" s="37">
        <v>0</v>
      </c>
      <c r="P22" s="37">
        <v>1000</v>
      </c>
      <c r="Q22" s="37">
        <v>1000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3000</v>
      </c>
      <c r="Y22" s="37">
        <v>0</v>
      </c>
      <c r="Z22" s="37">
        <v>4000</v>
      </c>
      <c r="AA22" s="37">
        <v>-4000</v>
      </c>
      <c r="AB22" s="37">
        <v>0</v>
      </c>
      <c r="AC22" s="68"/>
    </row>
    <row r="23" spans="1:29" ht="57" customHeight="1" x14ac:dyDescent="0.2">
      <c r="A23" s="55" t="s">
        <v>1431</v>
      </c>
      <c r="B23" s="56" t="s">
        <v>40</v>
      </c>
      <c r="C23" s="37">
        <v>636000</v>
      </c>
      <c r="D23" s="37">
        <v>50000</v>
      </c>
      <c r="E23" s="37">
        <v>54000</v>
      </c>
      <c r="F23" s="37">
        <v>20000</v>
      </c>
      <c r="G23" s="37">
        <v>380000</v>
      </c>
      <c r="H23" s="37">
        <v>104000</v>
      </c>
      <c r="I23" s="37">
        <v>100000</v>
      </c>
      <c r="J23" s="37">
        <v>59000</v>
      </c>
      <c r="K23" s="37">
        <v>65000</v>
      </c>
      <c r="L23" s="37">
        <v>192000</v>
      </c>
      <c r="M23" s="37">
        <v>1556000</v>
      </c>
      <c r="N23" s="37">
        <v>193000</v>
      </c>
      <c r="O23" s="37">
        <v>1749000</v>
      </c>
      <c r="P23" s="37">
        <v>767000</v>
      </c>
      <c r="Q23" s="37">
        <v>58000</v>
      </c>
      <c r="R23" s="37">
        <v>56000</v>
      </c>
      <c r="S23" s="37">
        <v>22000</v>
      </c>
      <c r="T23" s="37">
        <v>369000</v>
      </c>
      <c r="U23" s="37">
        <v>119000</v>
      </c>
      <c r="V23" s="37">
        <v>93000</v>
      </c>
      <c r="W23" s="37">
        <v>61000</v>
      </c>
      <c r="X23" s="37">
        <v>64000</v>
      </c>
      <c r="Y23" s="37">
        <v>257000</v>
      </c>
      <c r="Z23" s="37">
        <v>1752000</v>
      </c>
      <c r="AA23" s="37">
        <v>184000</v>
      </c>
      <c r="AB23" s="37">
        <v>1936000</v>
      </c>
      <c r="AC23" s="68"/>
    </row>
    <row r="24" spans="1:29" ht="14.1" customHeight="1" x14ac:dyDescent="0.2">
      <c r="A24" s="108" t="s">
        <v>1072</v>
      </c>
      <c r="B24" s="56" t="s">
        <v>43</v>
      </c>
      <c r="C24" s="37">
        <v>110000</v>
      </c>
      <c r="D24" s="37">
        <v>140000</v>
      </c>
      <c r="E24" s="37">
        <v>15000</v>
      </c>
      <c r="F24" s="37">
        <v>28000</v>
      </c>
      <c r="G24" s="37">
        <v>160000</v>
      </c>
      <c r="H24" s="37">
        <v>35000</v>
      </c>
      <c r="I24" s="37">
        <v>302000</v>
      </c>
      <c r="J24" s="37">
        <v>-9000</v>
      </c>
      <c r="K24" s="37">
        <v>744000</v>
      </c>
      <c r="L24" s="37">
        <v>-185000</v>
      </c>
      <c r="M24" s="37">
        <v>1185000</v>
      </c>
      <c r="N24" s="37">
        <v>-12000</v>
      </c>
      <c r="O24" s="37">
        <v>1173000</v>
      </c>
      <c r="P24" s="37">
        <v>79000</v>
      </c>
      <c r="Q24" s="37">
        <v>173000</v>
      </c>
      <c r="R24" s="37">
        <v>14000</v>
      </c>
      <c r="S24" s="37">
        <v>37000</v>
      </c>
      <c r="T24" s="37">
        <v>284000</v>
      </c>
      <c r="U24" s="37">
        <v>173000</v>
      </c>
      <c r="V24" s="37">
        <v>332000</v>
      </c>
      <c r="W24" s="37">
        <v>25000</v>
      </c>
      <c r="X24" s="37">
        <v>407000</v>
      </c>
      <c r="Y24" s="37">
        <v>-324000</v>
      </c>
      <c r="Z24" s="37">
        <v>1013000</v>
      </c>
      <c r="AA24" s="37">
        <v>94000</v>
      </c>
      <c r="AB24" s="37">
        <v>1107000</v>
      </c>
      <c r="AC24" s="68"/>
    </row>
    <row r="25" spans="1:29" ht="14.1" customHeight="1" x14ac:dyDescent="0.2">
      <c r="A25" s="108" t="s">
        <v>679</v>
      </c>
      <c r="B25" s="56" t="s">
        <v>45</v>
      </c>
      <c r="C25" s="37">
        <v>38000</v>
      </c>
      <c r="D25" s="37">
        <v>47000</v>
      </c>
      <c r="E25" s="37">
        <v>6000</v>
      </c>
      <c r="F25" s="37">
        <v>12000</v>
      </c>
      <c r="G25" s="37">
        <v>57000</v>
      </c>
      <c r="H25" s="37">
        <v>13000</v>
      </c>
      <c r="I25" s="37">
        <v>91000</v>
      </c>
      <c r="J25" s="37">
        <v>-2000</v>
      </c>
      <c r="K25" s="37">
        <v>276000</v>
      </c>
      <c r="L25" s="37">
        <v>-50000</v>
      </c>
      <c r="M25" s="37">
        <v>435000</v>
      </c>
      <c r="N25" s="37">
        <v>-3000</v>
      </c>
      <c r="O25" s="37">
        <v>432000</v>
      </c>
      <c r="P25" s="37">
        <v>21000</v>
      </c>
      <c r="Q25" s="37">
        <v>51000</v>
      </c>
      <c r="R25" s="37">
        <v>7000</v>
      </c>
      <c r="S25" s="37">
        <v>11000</v>
      </c>
      <c r="T25" s="37">
        <v>82000</v>
      </c>
      <c r="U25" s="37">
        <v>50000</v>
      </c>
      <c r="V25" s="37">
        <v>103000</v>
      </c>
      <c r="W25" s="37">
        <v>5000</v>
      </c>
      <c r="X25" s="37">
        <v>123000</v>
      </c>
      <c r="Y25" s="37">
        <v>-92000</v>
      </c>
      <c r="Z25" s="37">
        <v>303000</v>
      </c>
      <c r="AA25" s="37">
        <v>21000</v>
      </c>
      <c r="AB25" s="37">
        <v>324000</v>
      </c>
      <c r="AC25" s="68"/>
    </row>
    <row r="26" spans="1:29" ht="14.1" customHeight="1" x14ac:dyDescent="0.2">
      <c r="A26" s="108" t="s">
        <v>1070</v>
      </c>
      <c r="B26" s="56" t="s">
        <v>46</v>
      </c>
      <c r="C26" s="37">
        <v>72000</v>
      </c>
      <c r="D26" s="37">
        <v>93000</v>
      </c>
      <c r="E26" s="37">
        <v>9000</v>
      </c>
      <c r="F26" s="37">
        <v>16000</v>
      </c>
      <c r="G26" s="37">
        <v>103000</v>
      </c>
      <c r="H26" s="37">
        <v>22000</v>
      </c>
      <c r="I26" s="37">
        <v>211000</v>
      </c>
      <c r="J26" s="37">
        <v>-7000</v>
      </c>
      <c r="K26" s="37">
        <v>468000</v>
      </c>
      <c r="L26" s="37">
        <v>-135000</v>
      </c>
      <c r="M26" s="37">
        <v>750000</v>
      </c>
      <c r="N26" s="37">
        <v>-9000</v>
      </c>
      <c r="O26" s="37">
        <v>741000</v>
      </c>
      <c r="P26" s="37">
        <v>58000</v>
      </c>
      <c r="Q26" s="37">
        <v>122000</v>
      </c>
      <c r="R26" s="37">
        <v>7000</v>
      </c>
      <c r="S26" s="37">
        <v>26000</v>
      </c>
      <c r="T26" s="37">
        <v>202000</v>
      </c>
      <c r="U26" s="37">
        <v>123000</v>
      </c>
      <c r="V26" s="37">
        <v>229000</v>
      </c>
      <c r="W26" s="37">
        <v>20000</v>
      </c>
      <c r="X26" s="37">
        <v>284000</v>
      </c>
      <c r="Y26" s="37">
        <v>-232000</v>
      </c>
      <c r="Z26" s="37">
        <v>710000</v>
      </c>
      <c r="AA26" s="37">
        <v>73000</v>
      </c>
      <c r="AB26" s="37">
        <v>783000</v>
      </c>
      <c r="AC26" s="68"/>
    </row>
    <row r="27" spans="1:29" ht="28.5" customHeight="1" x14ac:dyDescent="0.2">
      <c r="A27" s="111" t="s">
        <v>739</v>
      </c>
      <c r="B27" s="56" t="s">
        <v>47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8000</v>
      </c>
      <c r="L27" s="37">
        <v>0</v>
      </c>
      <c r="M27" s="37">
        <v>8000</v>
      </c>
      <c r="N27" s="37">
        <v>0</v>
      </c>
      <c r="O27" s="37">
        <v>8000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-8000</v>
      </c>
      <c r="Y27" s="37">
        <v>0</v>
      </c>
      <c r="Z27" s="37">
        <v>-8000</v>
      </c>
      <c r="AA27" s="37">
        <v>0</v>
      </c>
      <c r="AB27" s="37">
        <v>-8000</v>
      </c>
      <c r="AC27" s="68"/>
    </row>
    <row r="28" spans="1:29" ht="34.5" customHeight="1" x14ac:dyDescent="0.2">
      <c r="A28" s="55" t="s">
        <v>1432</v>
      </c>
      <c r="B28" s="56" t="s">
        <v>49</v>
      </c>
      <c r="C28" s="37">
        <v>72000</v>
      </c>
      <c r="D28" s="37">
        <v>93000</v>
      </c>
      <c r="E28" s="37">
        <v>9000</v>
      </c>
      <c r="F28" s="37">
        <v>16000</v>
      </c>
      <c r="G28" s="37">
        <v>103000</v>
      </c>
      <c r="H28" s="37">
        <v>22000</v>
      </c>
      <c r="I28" s="37">
        <v>211000</v>
      </c>
      <c r="J28" s="37">
        <v>-7000</v>
      </c>
      <c r="K28" s="37">
        <v>476000</v>
      </c>
      <c r="L28" s="37">
        <v>-135000</v>
      </c>
      <c r="M28" s="37">
        <v>758000</v>
      </c>
      <c r="N28" s="37">
        <v>-9000</v>
      </c>
      <c r="O28" s="37">
        <v>749000</v>
      </c>
      <c r="P28" s="37">
        <v>58000</v>
      </c>
      <c r="Q28" s="37">
        <v>122000</v>
      </c>
      <c r="R28" s="37">
        <v>7000</v>
      </c>
      <c r="S28" s="37">
        <v>26000</v>
      </c>
      <c r="T28" s="37">
        <v>202000</v>
      </c>
      <c r="U28" s="37">
        <v>123000</v>
      </c>
      <c r="V28" s="37">
        <v>229000</v>
      </c>
      <c r="W28" s="37">
        <v>20000</v>
      </c>
      <c r="X28" s="37">
        <v>276000</v>
      </c>
      <c r="Y28" s="37">
        <v>-232000</v>
      </c>
      <c r="Z28" s="37">
        <v>702000</v>
      </c>
      <c r="AA28" s="37">
        <v>73000</v>
      </c>
      <c r="AB28" s="37">
        <v>775000</v>
      </c>
      <c r="AC28" s="68"/>
    </row>
    <row r="29" spans="1:29" ht="42.75" customHeight="1" x14ac:dyDescent="0.2">
      <c r="A29" s="55" t="s">
        <v>1433</v>
      </c>
      <c r="B29" s="56" t="s">
        <v>50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1000</v>
      </c>
      <c r="O29" s="37">
        <v>1000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-10000</v>
      </c>
      <c r="AB29" s="37">
        <v>-10000</v>
      </c>
      <c r="AC29" s="68"/>
    </row>
    <row r="30" spans="1:29" ht="49.5" customHeight="1" x14ac:dyDescent="0.2">
      <c r="A30" s="55" t="s">
        <v>1167</v>
      </c>
      <c r="B30" s="56" t="s">
        <v>52</v>
      </c>
      <c r="C30" s="37">
        <v>72000</v>
      </c>
      <c r="D30" s="37">
        <v>93000</v>
      </c>
      <c r="E30" s="37">
        <v>9000</v>
      </c>
      <c r="F30" s="37">
        <v>16000</v>
      </c>
      <c r="G30" s="37">
        <v>103000</v>
      </c>
      <c r="H30" s="37">
        <v>22000</v>
      </c>
      <c r="I30" s="37">
        <v>211000</v>
      </c>
      <c r="J30" s="37">
        <v>-7000</v>
      </c>
      <c r="K30" s="37">
        <v>476000</v>
      </c>
      <c r="L30" s="37">
        <v>-135000</v>
      </c>
      <c r="M30" s="37">
        <v>758000</v>
      </c>
      <c r="N30" s="37">
        <v>-8000</v>
      </c>
      <c r="O30" s="37">
        <v>750000</v>
      </c>
      <c r="P30" s="37">
        <v>58000</v>
      </c>
      <c r="Q30" s="37">
        <v>122000</v>
      </c>
      <c r="R30" s="37">
        <v>7000</v>
      </c>
      <c r="S30" s="37">
        <v>26000</v>
      </c>
      <c r="T30" s="37">
        <v>202000</v>
      </c>
      <c r="U30" s="37">
        <v>123000</v>
      </c>
      <c r="V30" s="37">
        <v>229000</v>
      </c>
      <c r="W30" s="37">
        <v>20000</v>
      </c>
      <c r="X30" s="37">
        <v>276000</v>
      </c>
      <c r="Y30" s="37">
        <v>-232000</v>
      </c>
      <c r="Z30" s="37">
        <v>702000</v>
      </c>
      <c r="AA30" s="37">
        <v>63000</v>
      </c>
      <c r="AB30" s="37">
        <v>765000</v>
      </c>
      <c r="AC30" s="68"/>
    </row>
    <row r="31" spans="1:29" ht="38.25" customHeight="1" x14ac:dyDescent="0.2">
      <c r="A31" s="54" t="s">
        <v>777</v>
      </c>
      <c r="B31" s="56" t="s">
        <v>55</v>
      </c>
      <c r="C31" s="37">
        <v>98613000</v>
      </c>
      <c r="D31" s="37">
        <v>72693000</v>
      </c>
      <c r="E31" s="37">
        <v>3793000</v>
      </c>
      <c r="F31" s="37">
        <v>304000</v>
      </c>
      <c r="G31" s="37">
        <v>61657000</v>
      </c>
      <c r="H31" s="37">
        <v>28442000</v>
      </c>
      <c r="I31" s="37">
        <v>69797000</v>
      </c>
      <c r="J31" s="37">
        <v>5890000</v>
      </c>
      <c r="K31" s="37">
        <v>222134000</v>
      </c>
      <c r="L31" s="37">
        <v>4209000</v>
      </c>
      <c r="M31" s="37">
        <v>491046000</v>
      </c>
      <c r="N31" s="37">
        <v>30897000</v>
      </c>
      <c r="O31" s="37">
        <v>521943000</v>
      </c>
      <c r="P31" s="37">
        <v>96080000</v>
      </c>
      <c r="Q31" s="37">
        <v>68523000</v>
      </c>
      <c r="R31" s="37">
        <v>4010000</v>
      </c>
      <c r="S31" s="37">
        <v>339000</v>
      </c>
      <c r="T31" s="37">
        <v>64818000</v>
      </c>
      <c r="U31" s="37">
        <v>28533000</v>
      </c>
      <c r="V31" s="37">
        <v>64313000</v>
      </c>
      <c r="W31" s="37">
        <v>3973000</v>
      </c>
      <c r="X31" s="37">
        <v>165663000</v>
      </c>
      <c r="Y31" s="37">
        <v>8199000</v>
      </c>
      <c r="Z31" s="37">
        <v>431918000</v>
      </c>
      <c r="AA31" s="37">
        <v>31714000</v>
      </c>
      <c r="AB31" s="37">
        <v>463632000</v>
      </c>
      <c r="AC31" s="68"/>
    </row>
    <row r="32" spans="1:29" ht="13.5" customHeight="1" x14ac:dyDescent="0.2">
      <c r="A32" s="42" t="s">
        <v>820</v>
      </c>
      <c r="B32" s="56" t="s">
        <v>56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675000</v>
      </c>
      <c r="L32" s="37">
        <v>0</v>
      </c>
      <c r="M32" s="37">
        <v>675000</v>
      </c>
      <c r="N32" s="37">
        <v>0</v>
      </c>
      <c r="O32" s="37">
        <v>675000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672000</v>
      </c>
      <c r="Y32" s="37">
        <v>0</v>
      </c>
      <c r="Z32" s="37">
        <v>672000</v>
      </c>
      <c r="AA32" s="37">
        <v>0</v>
      </c>
      <c r="AB32" s="37">
        <v>672000</v>
      </c>
      <c r="AC32" s="68"/>
    </row>
    <row r="33" spans="1:30" ht="37.5" customHeight="1" x14ac:dyDescent="0.2">
      <c r="A33" s="42" t="s">
        <v>829</v>
      </c>
      <c r="B33" s="56" t="s">
        <v>58</v>
      </c>
      <c r="C33" s="37">
        <v>99540000</v>
      </c>
      <c r="D33" s="37">
        <v>73160000</v>
      </c>
      <c r="E33" s="37">
        <v>3832000</v>
      </c>
      <c r="F33" s="37">
        <v>297000</v>
      </c>
      <c r="G33" s="37">
        <v>62538000</v>
      </c>
      <c r="H33" s="37">
        <v>28818000</v>
      </c>
      <c r="I33" s="37">
        <v>69959000</v>
      </c>
      <c r="J33" s="37">
        <v>5894000</v>
      </c>
      <c r="K33" s="38"/>
      <c r="L33" s="37">
        <v>0</v>
      </c>
      <c r="M33" s="37">
        <v>267046000</v>
      </c>
      <c r="N33" s="37">
        <v>23508000</v>
      </c>
      <c r="O33" s="37">
        <v>290554000</v>
      </c>
      <c r="P33" s="37">
        <v>94000000</v>
      </c>
      <c r="Q33" s="37">
        <v>66226000</v>
      </c>
      <c r="R33" s="37">
        <v>4049000</v>
      </c>
      <c r="S33" s="37">
        <v>334000</v>
      </c>
      <c r="T33" s="37">
        <v>64879000</v>
      </c>
      <c r="U33" s="37">
        <v>28744000</v>
      </c>
      <c r="V33" s="37">
        <v>66144000</v>
      </c>
      <c r="W33" s="37">
        <v>3980000</v>
      </c>
      <c r="X33" s="38"/>
      <c r="Y33" s="37">
        <v>0</v>
      </c>
      <c r="Z33" s="37">
        <v>258081000</v>
      </c>
      <c r="AA33" s="37">
        <v>24156000</v>
      </c>
      <c r="AB33" s="37">
        <v>282237000</v>
      </c>
      <c r="AC33" s="68"/>
    </row>
    <row r="34" spans="1:30" ht="42" customHeight="1" x14ac:dyDescent="0.2">
      <c r="A34" s="108" t="s">
        <v>781</v>
      </c>
      <c r="B34" s="56" t="s">
        <v>60</v>
      </c>
      <c r="C34" s="37">
        <v>100437000</v>
      </c>
      <c r="D34" s="37">
        <v>74069000</v>
      </c>
      <c r="E34" s="37">
        <v>3901000</v>
      </c>
      <c r="F34" s="37">
        <v>309000</v>
      </c>
      <c r="G34" s="37">
        <v>63053000</v>
      </c>
      <c r="H34" s="37">
        <v>29265000</v>
      </c>
      <c r="I34" s="37">
        <v>74490000</v>
      </c>
      <c r="J34" s="37">
        <v>637000</v>
      </c>
      <c r="K34" s="38"/>
      <c r="L34" s="37">
        <v>0</v>
      </c>
      <c r="M34" s="37">
        <v>268191000</v>
      </c>
      <c r="N34" s="37">
        <v>23270000</v>
      </c>
      <c r="O34" s="37">
        <v>291461000</v>
      </c>
      <c r="P34" s="37">
        <v>98700000</v>
      </c>
      <c r="Q34" s="37">
        <v>70637000</v>
      </c>
      <c r="R34" s="37">
        <v>4457000</v>
      </c>
      <c r="S34" s="37">
        <v>326000</v>
      </c>
      <c r="T34" s="37">
        <v>62656000</v>
      </c>
      <c r="U34" s="37">
        <v>28995000</v>
      </c>
      <c r="V34" s="37">
        <v>68747000</v>
      </c>
      <c r="W34" s="37">
        <v>1608000</v>
      </c>
      <c r="X34" s="38"/>
      <c r="Y34" s="37">
        <v>0</v>
      </c>
      <c r="Z34" s="37">
        <v>261032000</v>
      </c>
      <c r="AA34" s="37">
        <v>22614000</v>
      </c>
      <c r="AB34" s="37">
        <v>283646000</v>
      </c>
      <c r="AC34" s="68"/>
    </row>
    <row r="35" spans="1:30" ht="25.5" customHeight="1" x14ac:dyDescent="0.2">
      <c r="A35" s="108" t="s">
        <v>786</v>
      </c>
      <c r="B35" s="56" t="s">
        <v>61</v>
      </c>
      <c r="C35" s="37">
        <v>346000</v>
      </c>
      <c r="D35" s="37">
        <v>22000</v>
      </c>
      <c r="E35" s="37">
        <v>1000</v>
      </c>
      <c r="F35" s="37">
        <v>0</v>
      </c>
      <c r="G35" s="37">
        <v>846000</v>
      </c>
      <c r="H35" s="37">
        <v>258000</v>
      </c>
      <c r="I35" s="37">
        <v>725000</v>
      </c>
      <c r="J35" s="37">
        <v>4000</v>
      </c>
      <c r="K35" s="38"/>
      <c r="L35" s="37">
        <v>0</v>
      </c>
      <c r="M35" s="37">
        <v>2179000</v>
      </c>
      <c r="N35" s="37">
        <v>559000</v>
      </c>
      <c r="O35" s="37">
        <v>2738000</v>
      </c>
      <c r="P35" s="37">
        <v>307000</v>
      </c>
      <c r="Q35" s="37">
        <v>0</v>
      </c>
      <c r="R35" s="37">
        <v>0</v>
      </c>
      <c r="S35" s="37">
        <v>0</v>
      </c>
      <c r="T35" s="37">
        <v>709000</v>
      </c>
      <c r="U35" s="37">
        <v>251000</v>
      </c>
      <c r="V35" s="37">
        <v>715000</v>
      </c>
      <c r="W35" s="37">
        <v>0</v>
      </c>
      <c r="X35" s="38"/>
      <c r="Y35" s="37">
        <v>0</v>
      </c>
      <c r="Z35" s="37">
        <v>1982000</v>
      </c>
      <c r="AA35" s="37">
        <v>403000</v>
      </c>
      <c r="AB35" s="37">
        <v>2385000</v>
      </c>
      <c r="AC35" s="68"/>
    </row>
    <row r="36" spans="1:30" ht="14.1" customHeight="1" x14ac:dyDescent="0.2">
      <c r="A36" s="108" t="s">
        <v>785</v>
      </c>
      <c r="B36" s="56" t="s">
        <v>62</v>
      </c>
      <c r="C36" s="37">
        <v>829000</v>
      </c>
      <c r="D36" s="37">
        <v>786000</v>
      </c>
      <c r="E36" s="37">
        <v>0</v>
      </c>
      <c r="F36" s="37">
        <v>0</v>
      </c>
      <c r="G36" s="37">
        <v>48000</v>
      </c>
      <c r="H36" s="37">
        <v>0</v>
      </c>
      <c r="I36" s="37">
        <v>19000</v>
      </c>
      <c r="J36" s="37">
        <v>0</v>
      </c>
      <c r="K36" s="38"/>
      <c r="L36" s="37">
        <v>0</v>
      </c>
      <c r="M36" s="37">
        <v>896000</v>
      </c>
      <c r="N36" s="37">
        <v>9000</v>
      </c>
      <c r="O36" s="37">
        <v>905000</v>
      </c>
      <c r="P36" s="37">
        <v>857000</v>
      </c>
      <c r="Q36" s="37">
        <v>807000</v>
      </c>
      <c r="R36" s="37">
        <v>0</v>
      </c>
      <c r="S36" s="37">
        <v>0</v>
      </c>
      <c r="T36" s="37">
        <v>59000</v>
      </c>
      <c r="U36" s="37">
        <v>0</v>
      </c>
      <c r="V36" s="37">
        <v>15000</v>
      </c>
      <c r="W36" s="37">
        <v>0</v>
      </c>
      <c r="X36" s="38"/>
      <c r="Y36" s="37">
        <v>0</v>
      </c>
      <c r="Z36" s="37">
        <v>931000</v>
      </c>
      <c r="AA36" s="37">
        <v>102000</v>
      </c>
      <c r="AB36" s="37">
        <v>1033000</v>
      </c>
      <c r="AC36" s="68"/>
    </row>
    <row r="37" spans="1:30" ht="37.5" customHeight="1" x14ac:dyDescent="0.2">
      <c r="A37" s="108" t="s">
        <v>773</v>
      </c>
      <c r="B37" s="56" t="s">
        <v>65</v>
      </c>
      <c r="C37" s="37">
        <v>120559000</v>
      </c>
      <c r="D37" s="37">
        <v>18000</v>
      </c>
      <c r="E37" s="37">
        <v>8000</v>
      </c>
      <c r="F37" s="37">
        <v>26256000</v>
      </c>
      <c r="G37" s="37">
        <v>74639000</v>
      </c>
      <c r="H37" s="37">
        <v>44939000</v>
      </c>
      <c r="I37" s="37">
        <v>61775000</v>
      </c>
      <c r="J37" s="37">
        <v>72555000</v>
      </c>
      <c r="K37" s="37">
        <v>46278000</v>
      </c>
      <c r="L37" s="37">
        <v>12508000</v>
      </c>
      <c r="M37" s="37">
        <v>459509000</v>
      </c>
      <c r="N37" s="37">
        <v>25290000</v>
      </c>
      <c r="O37" s="37">
        <v>484799000</v>
      </c>
      <c r="P37" s="37">
        <v>108404000</v>
      </c>
      <c r="Q37" s="37">
        <v>23000</v>
      </c>
      <c r="R37" s="37">
        <v>8000</v>
      </c>
      <c r="S37" s="37">
        <v>23602000</v>
      </c>
      <c r="T37" s="37">
        <v>58447000</v>
      </c>
      <c r="U37" s="37">
        <v>38674000</v>
      </c>
      <c r="V37" s="37">
        <v>51990000</v>
      </c>
      <c r="W37" s="37">
        <v>66368000</v>
      </c>
      <c r="X37" s="37">
        <v>41517000</v>
      </c>
      <c r="Y37" s="37">
        <v>13311000</v>
      </c>
      <c r="Z37" s="37">
        <v>402313000</v>
      </c>
      <c r="AA37" s="37">
        <v>25122000</v>
      </c>
      <c r="AB37" s="37">
        <v>427435000</v>
      </c>
      <c r="AC37" s="68"/>
    </row>
    <row r="38" spans="1:30" ht="37.5" customHeight="1" x14ac:dyDescent="0.2">
      <c r="A38" s="42" t="s">
        <v>830</v>
      </c>
      <c r="B38" s="56" t="s">
        <v>67</v>
      </c>
      <c r="C38" s="37">
        <v>119800000</v>
      </c>
      <c r="D38" s="37">
        <v>0</v>
      </c>
      <c r="E38" s="37">
        <v>0</v>
      </c>
      <c r="F38" s="37">
        <v>26219000</v>
      </c>
      <c r="G38" s="37">
        <v>74007000</v>
      </c>
      <c r="H38" s="37">
        <v>44753000</v>
      </c>
      <c r="I38" s="37">
        <v>58867000</v>
      </c>
      <c r="J38" s="37">
        <v>71998000</v>
      </c>
      <c r="K38" s="38"/>
      <c r="L38" s="37">
        <v>0</v>
      </c>
      <c r="M38" s="37">
        <v>395644000</v>
      </c>
      <c r="N38" s="37">
        <v>24089000</v>
      </c>
      <c r="O38" s="37">
        <v>419733000</v>
      </c>
      <c r="P38" s="37">
        <v>108053000</v>
      </c>
      <c r="Q38" s="37">
        <v>0</v>
      </c>
      <c r="R38" s="37">
        <v>0</v>
      </c>
      <c r="S38" s="37">
        <v>23498000</v>
      </c>
      <c r="T38" s="37">
        <v>58321000</v>
      </c>
      <c r="U38" s="37">
        <v>38568000</v>
      </c>
      <c r="V38" s="37">
        <v>49179000</v>
      </c>
      <c r="W38" s="37">
        <v>65846000</v>
      </c>
      <c r="X38" s="38"/>
      <c r="Y38" s="37">
        <v>0</v>
      </c>
      <c r="Z38" s="37">
        <v>343465000</v>
      </c>
      <c r="AA38" s="37">
        <v>24235000</v>
      </c>
      <c r="AB38" s="37">
        <v>367700000</v>
      </c>
      <c r="AC38" s="68"/>
    </row>
    <row r="39" spans="1:30" ht="27" customHeight="1" x14ac:dyDescent="0.2">
      <c r="A39" s="108" t="s">
        <v>789</v>
      </c>
      <c r="B39" s="56" t="s">
        <v>68</v>
      </c>
      <c r="C39" s="37">
        <v>120437000</v>
      </c>
      <c r="D39" s="37">
        <v>0</v>
      </c>
      <c r="E39" s="37">
        <v>0</v>
      </c>
      <c r="F39" s="37">
        <v>26453000</v>
      </c>
      <c r="G39" s="37">
        <v>74131000</v>
      </c>
      <c r="H39" s="37">
        <v>46798000</v>
      </c>
      <c r="I39" s="37">
        <v>64041000</v>
      </c>
      <c r="J39" s="37">
        <v>70816000</v>
      </c>
      <c r="K39" s="38"/>
      <c r="L39" s="37">
        <v>0</v>
      </c>
      <c r="M39" s="37">
        <v>402676000</v>
      </c>
      <c r="N39" s="37">
        <v>24439000</v>
      </c>
      <c r="O39" s="37">
        <v>427115000</v>
      </c>
      <c r="P39" s="37">
        <v>107650000</v>
      </c>
      <c r="Q39" s="37">
        <v>0</v>
      </c>
      <c r="R39" s="37">
        <v>0</v>
      </c>
      <c r="S39" s="37">
        <v>23354000</v>
      </c>
      <c r="T39" s="37">
        <v>56519000</v>
      </c>
      <c r="U39" s="37">
        <v>38365000</v>
      </c>
      <c r="V39" s="37">
        <v>49166000</v>
      </c>
      <c r="W39" s="37">
        <v>62253000</v>
      </c>
      <c r="X39" s="38"/>
      <c r="Y39" s="37">
        <v>0</v>
      </c>
      <c r="Z39" s="37">
        <v>337307000</v>
      </c>
      <c r="AA39" s="37">
        <v>22589000</v>
      </c>
      <c r="AB39" s="37">
        <v>359896000</v>
      </c>
      <c r="AC39" s="68"/>
    </row>
    <row r="40" spans="1:30" ht="14.1" customHeight="1" x14ac:dyDescent="0.2">
      <c r="A40" s="108" t="s">
        <v>775</v>
      </c>
      <c r="B40" s="56" t="s">
        <v>70</v>
      </c>
      <c r="C40" s="37">
        <v>69442000</v>
      </c>
      <c r="D40" s="37">
        <v>46570000</v>
      </c>
      <c r="E40" s="37">
        <v>3616000</v>
      </c>
      <c r="F40" s="37">
        <v>705000</v>
      </c>
      <c r="G40" s="37">
        <v>56678000</v>
      </c>
      <c r="H40" s="37">
        <v>31984000</v>
      </c>
      <c r="I40" s="37">
        <v>88157000</v>
      </c>
      <c r="J40" s="37">
        <v>995000</v>
      </c>
      <c r="K40" s="37">
        <v>29437000</v>
      </c>
      <c r="L40" s="37">
        <v>18649000</v>
      </c>
      <c r="M40" s="37">
        <v>296047000</v>
      </c>
      <c r="N40" s="37">
        <v>29986000</v>
      </c>
      <c r="O40" s="37">
        <v>326033000</v>
      </c>
      <c r="P40" s="37">
        <v>69516000</v>
      </c>
      <c r="Q40" s="37">
        <v>45533000</v>
      </c>
      <c r="R40" s="37">
        <v>4032000</v>
      </c>
      <c r="S40" s="37">
        <v>755000</v>
      </c>
      <c r="T40" s="37">
        <v>54030000</v>
      </c>
      <c r="U40" s="37">
        <v>30464000</v>
      </c>
      <c r="V40" s="37">
        <v>83284000</v>
      </c>
      <c r="W40" s="37">
        <v>757000</v>
      </c>
      <c r="X40" s="37">
        <v>25559000</v>
      </c>
      <c r="Y40" s="37">
        <v>18473000</v>
      </c>
      <c r="Z40" s="37">
        <v>282838000</v>
      </c>
      <c r="AA40" s="37">
        <v>31925000</v>
      </c>
      <c r="AB40" s="37">
        <v>314763000</v>
      </c>
      <c r="AC40" s="68"/>
    </row>
    <row r="41" spans="1:30" ht="14.1" customHeight="1" x14ac:dyDescent="0.2">
      <c r="A41" s="108" t="s">
        <v>788</v>
      </c>
      <c r="B41" s="56" t="s">
        <v>71</v>
      </c>
      <c r="C41" s="37">
        <v>70156000</v>
      </c>
      <c r="D41" s="37">
        <v>46920000</v>
      </c>
      <c r="E41" s="37">
        <v>3726000</v>
      </c>
      <c r="F41" s="37">
        <v>704000</v>
      </c>
      <c r="G41" s="37">
        <v>56178000</v>
      </c>
      <c r="H41" s="37">
        <v>31882000</v>
      </c>
      <c r="I41" s="37">
        <v>89767000</v>
      </c>
      <c r="J41" s="37">
        <v>739000</v>
      </c>
      <c r="K41" s="37">
        <v>27518000</v>
      </c>
      <c r="L41" s="37">
        <v>18650000</v>
      </c>
      <c r="M41" s="37">
        <v>295594000</v>
      </c>
      <c r="N41" s="37">
        <v>29591000</v>
      </c>
      <c r="O41" s="37">
        <v>325185000</v>
      </c>
      <c r="P41" s="37">
        <v>70068000</v>
      </c>
      <c r="Q41" s="37">
        <v>45928000</v>
      </c>
      <c r="R41" s="37">
        <v>4139000</v>
      </c>
      <c r="S41" s="37">
        <v>748000</v>
      </c>
      <c r="T41" s="37">
        <v>54544000</v>
      </c>
      <c r="U41" s="37">
        <v>30905000</v>
      </c>
      <c r="V41" s="37">
        <v>83906000</v>
      </c>
      <c r="W41" s="37">
        <v>647000</v>
      </c>
      <c r="X41" s="37">
        <v>25009000</v>
      </c>
      <c r="Y41" s="37">
        <v>18424000</v>
      </c>
      <c r="Z41" s="37">
        <v>284251000</v>
      </c>
      <c r="AA41" s="37">
        <v>30256000</v>
      </c>
      <c r="AB41" s="37">
        <v>314507000</v>
      </c>
      <c r="AC41" s="68"/>
    </row>
    <row r="42" spans="1:30" ht="28.5" customHeight="1" x14ac:dyDescent="0.2">
      <c r="A42" s="108" t="s">
        <v>779</v>
      </c>
      <c r="B42" s="56" t="s">
        <v>73</v>
      </c>
      <c r="C42" s="37">
        <v>60495000</v>
      </c>
      <c r="D42" s="37">
        <v>0</v>
      </c>
      <c r="E42" s="37">
        <v>0</v>
      </c>
      <c r="F42" s="37">
        <v>40698000</v>
      </c>
      <c r="G42" s="37">
        <v>59344000</v>
      </c>
      <c r="H42" s="37">
        <v>23162000</v>
      </c>
      <c r="I42" s="37">
        <v>60250000</v>
      </c>
      <c r="J42" s="37">
        <v>781474000</v>
      </c>
      <c r="K42" s="37">
        <v>42206000</v>
      </c>
      <c r="L42" s="37">
        <v>0</v>
      </c>
      <c r="M42" s="37">
        <v>1067629000</v>
      </c>
      <c r="N42" s="37">
        <v>17105000</v>
      </c>
      <c r="O42" s="37">
        <v>1084734000</v>
      </c>
      <c r="P42" s="37">
        <v>67695000</v>
      </c>
      <c r="Q42" s="37">
        <v>0</v>
      </c>
      <c r="R42" s="37">
        <v>0</v>
      </c>
      <c r="S42" s="37">
        <v>43541000</v>
      </c>
      <c r="T42" s="37">
        <v>51387000</v>
      </c>
      <c r="U42" s="37">
        <v>26290000</v>
      </c>
      <c r="V42" s="37">
        <v>70841000</v>
      </c>
      <c r="W42" s="37">
        <v>733591000</v>
      </c>
      <c r="X42" s="37">
        <v>50825000</v>
      </c>
      <c r="Y42" s="37">
        <v>0</v>
      </c>
      <c r="Z42" s="37">
        <v>1044170000</v>
      </c>
      <c r="AA42" s="37">
        <v>17295000</v>
      </c>
      <c r="AB42" s="37">
        <v>1061465000</v>
      </c>
      <c r="AC42" s="68"/>
    </row>
    <row r="43" spans="1:30" ht="56.25" customHeight="1" x14ac:dyDescent="0.2">
      <c r="A43" s="55" t="s">
        <v>1434</v>
      </c>
      <c r="B43" s="56" t="s">
        <v>74</v>
      </c>
      <c r="C43" s="37">
        <v>517000</v>
      </c>
      <c r="D43" s="37">
        <v>222000</v>
      </c>
      <c r="E43" s="37">
        <v>14000</v>
      </c>
      <c r="F43" s="37">
        <v>1000</v>
      </c>
      <c r="G43" s="37">
        <v>458000</v>
      </c>
      <c r="H43" s="37">
        <v>172000</v>
      </c>
      <c r="I43" s="37">
        <v>370000</v>
      </c>
      <c r="J43" s="37">
        <v>1000</v>
      </c>
      <c r="K43" s="37">
        <v>567000</v>
      </c>
      <c r="L43" s="37">
        <v>1000</v>
      </c>
      <c r="M43" s="37">
        <v>2087000</v>
      </c>
      <c r="N43" s="37">
        <v>225000</v>
      </c>
      <c r="O43" s="37">
        <v>2312000</v>
      </c>
      <c r="P43" s="37">
        <v>546000</v>
      </c>
      <c r="Q43" s="37">
        <v>219000</v>
      </c>
      <c r="R43" s="37">
        <v>17000</v>
      </c>
      <c r="S43" s="37">
        <v>-1000</v>
      </c>
      <c r="T43" s="37">
        <v>481000</v>
      </c>
      <c r="U43" s="37">
        <v>158000</v>
      </c>
      <c r="V43" s="37">
        <v>327000</v>
      </c>
      <c r="W43" s="37">
        <v>1000</v>
      </c>
      <c r="X43" s="37">
        <v>350000</v>
      </c>
      <c r="Y43" s="37">
        <v>2000</v>
      </c>
      <c r="Z43" s="37">
        <v>1864000</v>
      </c>
      <c r="AA43" s="37">
        <v>282000</v>
      </c>
      <c r="AB43" s="37">
        <v>2146000</v>
      </c>
      <c r="AC43" s="68"/>
    </row>
    <row r="44" spans="1:30" ht="55.5" customHeight="1" x14ac:dyDescent="0.2">
      <c r="A44" s="55" t="s">
        <v>1435</v>
      </c>
      <c r="B44" s="56" t="s">
        <v>75</v>
      </c>
      <c r="C44" s="37">
        <v>64000</v>
      </c>
      <c r="D44" s="37">
        <v>0</v>
      </c>
      <c r="E44" s="37">
        <v>0</v>
      </c>
      <c r="F44" s="37">
        <v>10000</v>
      </c>
      <c r="G44" s="37">
        <v>24000</v>
      </c>
      <c r="H44" s="37">
        <v>8000</v>
      </c>
      <c r="I44" s="37">
        <v>9000</v>
      </c>
      <c r="J44" s="37">
        <v>8000</v>
      </c>
      <c r="K44" s="37">
        <v>-344000</v>
      </c>
      <c r="L44" s="37">
        <v>0</v>
      </c>
      <c r="M44" s="37">
        <v>-221000</v>
      </c>
      <c r="N44" s="37">
        <v>-25000</v>
      </c>
      <c r="O44" s="37">
        <v>-246000</v>
      </c>
      <c r="P44" s="37">
        <v>104000</v>
      </c>
      <c r="Q44" s="37">
        <v>0</v>
      </c>
      <c r="R44" s="37">
        <v>0</v>
      </c>
      <c r="S44" s="37">
        <v>25000</v>
      </c>
      <c r="T44" s="37">
        <v>65000</v>
      </c>
      <c r="U44" s="37">
        <v>56000</v>
      </c>
      <c r="V44" s="37">
        <v>35000</v>
      </c>
      <c r="W44" s="37">
        <v>38000</v>
      </c>
      <c r="X44" s="37">
        <v>-652000</v>
      </c>
      <c r="Y44" s="37">
        <v>0</v>
      </c>
      <c r="Z44" s="37">
        <v>-329000</v>
      </c>
      <c r="AA44" s="37">
        <v>-74000</v>
      </c>
      <c r="AB44" s="37">
        <v>-403000</v>
      </c>
      <c r="AC44" s="68"/>
    </row>
    <row r="45" spans="1:30" ht="37.5" customHeight="1" x14ac:dyDescent="0.2">
      <c r="A45" s="55" t="s">
        <v>1436</v>
      </c>
      <c r="B45" s="56" t="s">
        <v>77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112000</v>
      </c>
      <c r="L45" s="37">
        <v>1000</v>
      </c>
      <c r="M45" s="37">
        <v>113000</v>
      </c>
      <c r="N45" s="37">
        <v>37000</v>
      </c>
      <c r="O45" s="37">
        <v>150000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1000</v>
      </c>
      <c r="X45" s="37">
        <v>337000</v>
      </c>
      <c r="Y45" s="37">
        <v>0</v>
      </c>
      <c r="Z45" s="37">
        <v>338000</v>
      </c>
      <c r="AA45" s="37">
        <v>11000</v>
      </c>
      <c r="AB45" s="37">
        <v>349000</v>
      </c>
      <c r="AC45" s="68"/>
    </row>
    <row r="46" spans="1:30" ht="43.5" customHeight="1" x14ac:dyDescent="0.2">
      <c r="A46" s="55" t="s">
        <v>980</v>
      </c>
      <c r="B46" s="58" t="s">
        <v>78</v>
      </c>
      <c r="C46" s="39">
        <v>581000</v>
      </c>
      <c r="D46" s="39">
        <v>222000</v>
      </c>
      <c r="E46" s="39">
        <v>14000</v>
      </c>
      <c r="F46" s="39">
        <v>11000</v>
      </c>
      <c r="G46" s="39">
        <v>482000</v>
      </c>
      <c r="H46" s="39">
        <v>180000</v>
      </c>
      <c r="I46" s="39">
        <v>379000</v>
      </c>
      <c r="J46" s="39">
        <v>9000</v>
      </c>
      <c r="K46" s="39">
        <v>335000</v>
      </c>
      <c r="L46" s="39">
        <v>2000</v>
      </c>
      <c r="M46" s="39">
        <v>1979000</v>
      </c>
      <c r="N46" s="39">
        <v>237000</v>
      </c>
      <c r="O46" s="39">
        <v>2216000</v>
      </c>
      <c r="P46" s="39">
        <v>650000</v>
      </c>
      <c r="Q46" s="39">
        <v>219000</v>
      </c>
      <c r="R46" s="39">
        <v>17000</v>
      </c>
      <c r="S46" s="39">
        <v>24000</v>
      </c>
      <c r="T46" s="39">
        <v>546000</v>
      </c>
      <c r="U46" s="39">
        <v>214000</v>
      </c>
      <c r="V46" s="39">
        <v>362000</v>
      </c>
      <c r="W46" s="39">
        <v>40000</v>
      </c>
      <c r="X46" s="39">
        <v>35000</v>
      </c>
      <c r="Y46" s="39">
        <v>2000</v>
      </c>
      <c r="Z46" s="39">
        <v>1873000</v>
      </c>
      <c r="AA46" s="39">
        <v>219000</v>
      </c>
      <c r="AB46" s="39">
        <v>2092000</v>
      </c>
      <c r="AC46" s="68"/>
    </row>
    <row r="47" spans="1:30" ht="1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B7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47"/>
  <sheetViews>
    <sheetView rightToLeft="1" workbookViewId="0">
      <selection activeCell="D12" sqref="D12:AP47"/>
    </sheetView>
  </sheetViews>
  <sheetFormatPr defaultColWidth="11.42578125" defaultRowHeight="12.75" x14ac:dyDescent="0.2"/>
  <cols>
    <col min="1" max="1" width="20.85546875" customWidth="1"/>
    <col min="2" max="2" width="31.140625" customWidth="1"/>
    <col min="3" max="3" width="10.5703125" customWidth="1"/>
    <col min="4" max="4" width="18.28515625" customWidth="1"/>
    <col min="5" max="42" width="16.28515625" customWidth="1"/>
    <col min="43" max="43" width="8.28515625" customWidth="1"/>
  </cols>
  <sheetData>
    <row r="1" spans="1:43" ht="14.1" customHeight="1" x14ac:dyDescent="0.2">
      <c r="A1" s="19" t="s">
        <v>581</v>
      </c>
      <c r="B1" s="53"/>
      <c r="C1" s="35"/>
      <c r="D1" s="35"/>
      <c r="E1" s="35"/>
      <c r="F1" s="3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.1" customHeight="1" x14ac:dyDescent="0.2">
      <c r="A2" s="19" t="s">
        <v>662</v>
      </c>
      <c r="B2" s="53"/>
      <c r="C2" s="35"/>
      <c r="D2" s="35"/>
      <c r="E2" s="35"/>
      <c r="F2" s="3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95" customHeight="1" x14ac:dyDescent="0.2">
      <c r="A3" s="35"/>
      <c r="B3" s="35"/>
      <c r="C3" s="35"/>
      <c r="D3" s="35"/>
      <c r="E3" s="35"/>
      <c r="F3" s="45"/>
      <c r="G3" s="4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3" ht="14.1" customHeight="1" x14ac:dyDescent="0.2">
      <c r="A4" s="23" t="s">
        <v>561</v>
      </c>
      <c r="B4" s="24" t="s">
        <v>24</v>
      </c>
      <c r="C4" s="25"/>
      <c r="D4" s="62"/>
      <c r="E4" s="35"/>
      <c r="F4" s="45"/>
      <c r="G4" s="4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3" ht="14.1" customHeight="1" x14ac:dyDescent="0.2">
      <c r="A5" s="27" t="s">
        <v>1110</v>
      </c>
      <c r="B5" s="28">
        <v>44104</v>
      </c>
      <c r="C5" s="35"/>
      <c r="D5" s="35"/>
      <c r="E5" s="35"/>
      <c r="F5" s="45"/>
      <c r="G5" s="4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3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45"/>
      <c r="G6" s="4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3" ht="14.1" customHeight="1" x14ac:dyDescent="0.2">
      <c r="A7" s="33" t="s">
        <v>878</v>
      </c>
      <c r="B7" s="34" t="s">
        <v>153</v>
      </c>
      <c r="C7" s="35"/>
      <c r="D7" s="35"/>
      <c r="E7" s="35"/>
      <c r="F7" s="45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3" ht="17.100000000000001" customHeight="1" x14ac:dyDescent="0.2">
      <c r="A8" s="70" t="s">
        <v>154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4.1" customHeight="1" x14ac:dyDescent="0.2">
      <c r="A9" s="10" t="s">
        <v>153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93.75" customHeight="1" x14ac:dyDescent="0.2">
      <c r="A10" s="35"/>
      <c r="B10" s="35"/>
      <c r="C10" s="35"/>
      <c r="D10" s="54" t="s">
        <v>1558</v>
      </c>
      <c r="E10" s="42" t="s">
        <v>1559</v>
      </c>
      <c r="F10" s="42" t="s">
        <v>1560</v>
      </c>
      <c r="G10" s="54" t="s">
        <v>1561</v>
      </c>
      <c r="H10" s="54" t="s">
        <v>1562</v>
      </c>
      <c r="I10" s="54" t="s">
        <v>1563</v>
      </c>
      <c r="J10" s="54" t="s">
        <v>1564</v>
      </c>
      <c r="K10" s="54" t="s">
        <v>1565</v>
      </c>
      <c r="L10" s="54" t="s">
        <v>1566</v>
      </c>
      <c r="M10" s="54" t="s">
        <v>1567</v>
      </c>
      <c r="N10" s="54" t="s">
        <v>1568</v>
      </c>
      <c r="O10" s="54" t="s">
        <v>1569</v>
      </c>
      <c r="P10" s="55" t="s">
        <v>1302</v>
      </c>
      <c r="Q10" s="54" t="s">
        <v>1570</v>
      </c>
      <c r="R10" s="42" t="s">
        <v>1571</v>
      </c>
      <c r="S10" s="42" t="s">
        <v>1572</v>
      </c>
      <c r="T10" s="54" t="s">
        <v>1573</v>
      </c>
      <c r="U10" s="54" t="s">
        <v>1574</v>
      </c>
      <c r="V10" s="54" t="s">
        <v>1575</v>
      </c>
      <c r="W10" s="54" t="s">
        <v>1576</v>
      </c>
      <c r="X10" s="54" t="s">
        <v>1577</v>
      </c>
      <c r="Y10" s="54" t="s">
        <v>1578</v>
      </c>
      <c r="Z10" s="54" t="s">
        <v>1579</v>
      </c>
      <c r="AA10" s="54" t="s">
        <v>1580</v>
      </c>
      <c r="AB10" s="54" t="s">
        <v>1581</v>
      </c>
      <c r="AC10" s="55" t="s">
        <v>1308</v>
      </c>
      <c r="AD10" s="54" t="s">
        <v>1582</v>
      </c>
      <c r="AE10" s="42" t="s">
        <v>1583</v>
      </c>
      <c r="AF10" s="42" t="s">
        <v>1584</v>
      </c>
      <c r="AG10" s="54" t="s">
        <v>1585</v>
      </c>
      <c r="AH10" s="54" t="s">
        <v>1586</v>
      </c>
      <c r="AI10" s="54" t="s">
        <v>1587</v>
      </c>
      <c r="AJ10" s="54" t="s">
        <v>1588</v>
      </c>
      <c r="AK10" s="54" t="s">
        <v>1589</v>
      </c>
      <c r="AL10" s="54" t="s">
        <v>1590</v>
      </c>
      <c r="AM10" s="54" t="s">
        <v>1591</v>
      </c>
      <c r="AN10" s="54" t="s">
        <v>1592</v>
      </c>
      <c r="AO10" s="54" t="s">
        <v>1593</v>
      </c>
      <c r="AP10" s="55" t="s">
        <v>1594</v>
      </c>
    </row>
    <row r="11" spans="1:43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91</v>
      </c>
      <c r="I11" s="56" t="s">
        <v>96</v>
      </c>
      <c r="J11" s="56" t="s">
        <v>198</v>
      </c>
      <c r="K11" s="56" t="s">
        <v>199</v>
      </c>
      <c r="L11" s="56" t="s">
        <v>227</v>
      </c>
      <c r="M11" s="56" t="s">
        <v>23</v>
      </c>
      <c r="N11" s="56" t="s">
        <v>29</v>
      </c>
      <c r="O11" s="56" t="s">
        <v>33</v>
      </c>
      <c r="P11" s="56" t="s">
        <v>40</v>
      </c>
      <c r="Q11" s="56" t="s">
        <v>22</v>
      </c>
      <c r="R11" s="56" t="s">
        <v>51</v>
      </c>
      <c r="S11" s="56" t="s">
        <v>69</v>
      </c>
      <c r="T11" s="56" t="s">
        <v>83</v>
      </c>
      <c r="U11" s="56" t="s">
        <v>91</v>
      </c>
      <c r="V11" s="56" t="s">
        <v>96</v>
      </c>
      <c r="W11" s="56" t="s">
        <v>198</v>
      </c>
      <c r="X11" s="56" t="s">
        <v>199</v>
      </c>
      <c r="Y11" s="56" t="s">
        <v>227</v>
      </c>
      <c r="Z11" s="56" t="s">
        <v>23</v>
      </c>
      <c r="AA11" s="56" t="s">
        <v>29</v>
      </c>
      <c r="AB11" s="56" t="s">
        <v>33</v>
      </c>
      <c r="AC11" s="56" t="s">
        <v>40</v>
      </c>
      <c r="AD11" s="56" t="s">
        <v>22</v>
      </c>
      <c r="AE11" s="56" t="s">
        <v>51</v>
      </c>
      <c r="AF11" s="56" t="s">
        <v>69</v>
      </c>
      <c r="AG11" s="56" t="s">
        <v>83</v>
      </c>
      <c r="AH11" s="56" t="s">
        <v>91</v>
      </c>
      <c r="AI11" s="56" t="s">
        <v>96</v>
      </c>
      <c r="AJ11" s="56" t="s">
        <v>198</v>
      </c>
      <c r="AK11" s="56" t="s">
        <v>199</v>
      </c>
      <c r="AL11" s="56" t="s">
        <v>227</v>
      </c>
      <c r="AM11" s="56" t="s">
        <v>23</v>
      </c>
      <c r="AN11" s="56" t="s">
        <v>29</v>
      </c>
      <c r="AO11" s="56" t="s">
        <v>33</v>
      </c>
      <c r="AP11" s="56" t="s">
        <v>40</v>
      </c>
    </row>
    <row r="12" spans="1:43" ht="14.1" customHeight="1" x14ac:dyDescent="0.2">
      <c r="A12" s="108" t="s">
        <v>646</v>
      </c>
      <c r="B12" s="108"/>
      <c r="C12" s="56" t="s">
        <v>22</v>
      </c>
      <c r="D12" s="37">
        <v>2247000</v>
      </c>
      <c r="E12" s="37">
        <v>1263000</v>
      </c>
      <c r="F12" s="37">
        <v>45000</v>
      </c>
      <c r="G12" s="37">
        <v>3000</v>
      </c>
      <c r="H12" s="37">
        <v>1703000</v>
      </c>
      <c r="I12" s="37">
        <v>622000</v>
      </c>
      <c r="J12" s="37">
        <v>1393000</v>
      </c>
      <c r="K12" s="37">
        <v>17000</v>
      </c>
      <c r="L12" s="37">
        <v>863000</v>
      </c>
      <c r="M12" s="37">
        <v>0</v>
      </c>
      <c r="N12" s="37">
        <v>6848000</v>
      </c>
      <c r="O12" s="37">
        <v>825000</v>
      </c>
      <c r="P12" s="37">
        <v>7673000</v>
      </c>
      <c r="Q12" s="37">
        <v>2605000</v>
      </c>
      <c r="R12" s="37">
        <v>1527000</v>
      </c>
      <c r="S12" s="37">
        <v>52000</v>
      </c>
      <c r="T12" s="37">
        <v>2000</v>
      </c>
      <c r="U12" s="37">
        <v>1817000</v>
      </c>
      <c r="V12" s="37">
        <v>625000</v>
      </c>
      <c r="W12" s="37">
        <v>1518000</v>
      </c>
      <c r="X12" s="37">
        <v>30000</v>
      </c>
      <c r="Y12" s="37">
        <v>1124000</v>
      </c>
      <c r="Z12" s="37">
        <v>0</v>
      </c>
      <c r="AA12" s="37">
        <v>7721000</v>
      </c>
      <c r="AB12" s="37">
        <v>1040000</v>
      </c>
      <c r="AC12" s="37">
        <v>8761000</v>
      </c>
      <c r="AD12" s="37">
        <v>3392000</v>
      </c>
      <c r="AE12" s="37">
        <v>1918000</v>
      </c>
      <c r="AF12" s="37">
        <v>71000</v>
      </c>
      <c r="AG12" s="37">
        <v>4000</v>
      </c>
      <c r="AH12" s="37">
        <v>2404000</v>
      </c>
      <c r="AI12" s="37">
        <v>842000</v>
      </c>
      <c r="AJ12" s="37">
        <v>1973000</v>
      </c>
      <c r="AK12" s="37">
        <v>33000</v>
      </c>
      <c r="AL12" s="37">
        <v>1449000</v>
      </c>
      <c r="AM12" s="37">
        <v>0</v>
      </c>
      <c r="AN12" s="37">
        <v>10097000</v>
      </c>
      <c r="AO12" s="37">
        <v>1340000</v>
      </c>
      <c r="AP12" s="37">
        <v>11437000</v>
      </c>
    </row>
    <row r="13" spans="1:43" ht="14.1" customHeight="1" x14ac:dyDescent="0.2">
      <c r="A13" s="108" t="s">
        <v>637</v>
      </c>
      <c r="B13" s="108"/>
      <c r="C13" s="56" t="s">
        <v>51</v>
      </c>
      <c r="D13" s="37">
        <v>118000</v>
      </c>
      <c r="E13" s="37">
        <v>0</v>
      </c>
      <c r="F13" s="37">
        <v>0</v>
      </c>
      <c r="G13" s="37">
        <v>85000</v>
      </c>
      <c r="H13" s="37">
        <v>118000</v>
      </c>
      <c r="I13" s="37">
        <v>132000</v>
      </c>
      <c r="J13" s="37">
        <v>175000</v>
      </c>
      <c r="K13" s="37">
        <v>157000</v>
      </c>
      <c r="L13" s="37">
        <v>284000</v>
      </c>
      <c r="M13" s="37">
        <v>0</v>
      </c>
      <c r="N13" s="37">
        <v>1069000</v>
      </c>
      <c r="O13" s="37">
        <v>98000</v>
      </c>
      <c r="P13" s="37">
        <v>1167000</v>
      </c>
      <c r="Q13" s="37">
        <v>260000</v>
      </c>
      <c r="R13" s="37">
        <v>0</v>
      </c>
      <c r="S13" s="37">
        <v>0</v>
      </c>
      <c r="T13" s="37">
        <v>139000</v>
      </c>
      <c r="U13" s="37">
        <v>143000</v>
      </c>
      <c r="V13" s="37">
        <v>200000</v>
      </c>
      <c r="W13" s="37">
        <v>282000</v>
      </c>
      <c r="X13" s="37">
        <v>406000</v>
      </c>
      <c r="Y13" s="37">
        <v>423000</v>
      </c>
      <c r="Z13" s="37">
        <v>0</v>
      </c>
      <c r="AA13" s="37">
        <v>1853000</v>
      </c>
      <c r="AB13" s="37">
        <v>230000</v>
      </c>
      <c r="AC13" s="37">
        <v>2083000</v>
      </c>
      <c r="AD13" s="37">
        <v>319000</v>
      </c>
      <c r="AE13" s="37">
        <v>0</v>
      </c>
      <c r="AF13" s="37">
        <v>0</v>
      </c>
      <c r="AG13" s="37">
        <v>176000</v>
      </c>
      <c r="AH13" s="37">
        <v>189000</v>
      </c>
      <c r="AI13" s="37">
        <v>262000</v>
      </c>
      <c r="AJ13" s="37">
        <v>353000</v>
      </c>
      <c r="AK13" s="37">
        <v>490000</v>
      </c>
      <c r="AL13" s="37">
        <v>517000</v>
      </c>
      <c r="AM13" s="37">
        <v>0</v>
      </c>
      <c r="AN13" s="37">
        <v>2306000</v>
      </c>
      <c r="AO13" s="37">
        <v>290000</v>
      </c>
      <c r="AP13" s="37">
        <v>2596000</v>
      </c>
    </row>
    <row r="14" spans="1:43" ht="14.1" customHeight="1" x14ac:dyDescent="0.2">
      <c r="A14" s="55" t="s">
        <v>650</v>
      </c>
      <c r="B14" s="42" t="s">
        <v>855</v>
      </c>
      <c r="C14" s="56" t="s">
        <v>69</v>
      </c>
      <c r="D14" s="37">
        <v>2129000</v>
      </c>
      <c r="E14" s="37">
        <v>1263000</v>
      </c>
      <c r="F14" s="37">
        <v>45000</v>
      </c>
      <c r="G14" s="37">
        <v>-82000</v>
      </c>
      <c r="H14" s="37">
        <v>1585000</v>
      </c>
      <c r="I14" s="37">
        <v>490000</v>
      </c>
      <c r="J14" s="37">
        <v>1218000</v>
      </c>
      <c r="K14" s="37">
        <v>-140000</v>
      </c>
      <c r="L14" s="37">
        <v>579000</v>
      </c>
      <c r="M14" s="37">
        <v>0</v>
      </c>
      <c r="N14" s="37">
        <v>5779000</v>
      </c>
      <c r="O14" s="37">
        <v>727000</v>
      </c>
      <c r="P14" s="37">
        <v>6506000</v>
      </c>
      <c r="Q14" s="37">
        <v>2345000</v>
      </c>
      <c r="R14" s="37">
        <v>1527000</v>
      </c>
      <c r="S14" s="37">
        <v>52000</v>
      </c>
      <c r="T14" s="37">
        <v>-137000</v>
      </c>
      <c r="U14" s="37">
        <v>1674000</v>
      </c>
      <c r="V14" s="37">
        <v>425000</v>
      </c>
      <c r="W14" s="37">
        <v>1236000</v>
      </c>
      <c r="X14" s="37">
        <v>-376000</v>
      </c>
      <c r="Y14" s="37">
        <v>701000</v>
      </c>
      <c r="Z14" s="37">
        <v>0</v>
      </c>
      <c r="AA14" s="37">
        <v>5868000</v>
      </c>
      <c r="AB14" s="37">
        <v>810000</v>
      </c>
      <c r="AC14" s="37">
        <v>6678000</v>
      </c>
      <c r="AD14" s="37">
        <v>3073000</v>
      </c>
      <c r="AE14" s="37">
        <v>1918000</v>
      </c>
      <c r="AF14" s="37">
        <v>71000</v>
      </c>
      <c r="AG14" s="37">
        <v>-172000</v>
      </c>
      <c r="AH14" s="37">
        <v>2215000</v>
      </c>
      <c r="AI14" s="37">
        <v>580000</v>
      </c>
      <c r="AJ14" s="37">
        <v>1620000</v>
      </c>
      <c r="AK14" s="37">
        <v>-457000</v>
      </c>
      <c r="AL14" s="37">
        <v>932000</v>
      </c>
      <c r="AM14" s="37">
        <v>0</v>
      </c>
      <c r="AN14" s="37">
        <v>7791000</v>
      </c>
      <c r="AO14" s="37">
        <v>1050000</v>
      </c>
      <c r="AP14" s="37">
        <v>8841000</v>
      </c>
    </row>
    <row r="15" spans="1:43" ht="14.1" customHeight="1" x14ac:dyDescent="0.2">
      <c r="A15" s="55" t="s">
        <v>650</v>
      </c>
      <c r="B15" s="42" t="s">
        <v>557</v>
      </c>
      <c r="C15" s="56" t="s">
        <v>83</v>
      </c>
      <c r="D15" s="37">
        <v>-378000</v>
      </c>
      <c r="E15" s="37">
        <v>-631000</v>
      </c>
      <c r="F15" s="37">
        <v>-2000</v>
      </c>
      <c r="G15" s="37">
        <v>130000</v>
      </c>
      <c r="H15" s="37">
        <v>-83000</v>
      </c>
      <c r="I15" s="37">
        <v>59000</v>
      </c>
      <c r="J15" s="37">
        <v>-150000</v>
      </c>
      <c r="K15" s="37">
        <v>199000</v>
      </c>
      <c r="L15" s="37">
        <v>233000</v>
      </c>
      <c r="M15" s="37">
        <v>-4000</v>
      </c>
      <c r="N15" s="37">
        <v>6000</v>
      </c>
      <c r="O15" s="37">
        <v>-6000</v>
      </c>
      <c r="P15" s="37">
        <v>0</v>
      </c>
      <c r="Q15" s="37">
        <v>-416000</v>
      </c>
      <c r="R15" s="37">
        <v>-891000</v>
      </c>
      <c r="S15" s="37">
        <v>0</v>
      </c>
      <c r="T15" s="37">
        <v>225000</v>
      </c>
      <c r="U15" s="37">
        <v>-14000</v>
      </c>
      <c r="V15" s="37">
        <v>223000</v>
      </c>
      <c r="W15" s="37">
        <v>-131000</v>
      </c>
      <c r="X15" s="37">
        <v>524000</v>
      </c>
      <c r="Y15" s="37">
        <v>-383000</v>
      </c>
      <c r="Z15" s="37">
        <v>4000</v>
      </c>
      <c r="AA15" s="37">
        <v>32000</v>
      </c>
      <c r="AB15" s="37">
        <v>-32000</v>
      </c>
      <c r="AC15" s="37">
        <v>0</v>
      </c>
      <c r="AD15" s="37">
        <v>-505000</v>
      </c>
      <c r="AE15" s="37">
        <v>-1072000</v>
      </c>
      <c r="AF15" s="37">
        <v>0</v>
      </c>
      <c r="AG15" s="37">
        <v>287000</v>
      </c>
      <c r="AH15" s="37">
        <v>-16000</v>
      </c>
      <c r="AI15" s="37">
        <v>284000</v>
      </c>
      <c r="AJ15" s="37">
        <v>-163000</v>
      </c>
      <c r="AK15" s="37">
        <v>631000</v>
      </c>
      <c r="AL15" s="37">
        <v>-484000</v>
      </c>
      <c r="AM15" s="37">
        <v>5000</v>
      </c>
      <c r="AN15" s="37">
        <v>39000</v>
      </c>
      <c r="AO15" s="37">
        <v>-39000</v>
      </c>
      <c r="AP15" s="37">
        <v>0</v>
      </c>
    </row>
    <row r="16" spans="1:43" ht="14.1" customHeight="1" x14ac:dyDescent="0.2">
      <c r="A16" s="55" t="s">
        <v>650</v>
      </c>
      <c r="B16" s="42" t="s">
        <v>998</v>
      </c>
      <c r="C16" s="56" t="s">
        <v>91</v>
      </c>
      <c r="D16" s="37">
        <v>1751000</v>
      </c>
      <c r="E16" s="37">
        <v>632000</v>
      </c>
      <c r="F16" s="37">
        <v>43000</v>
      </c>
      <c r="G16" s="37">
        <v>48000</v>
      </c>
      <c r="H16" s="37">
        <v>1502000</v>
      </c>
      <c r="I16" s="37">
        <v>549000</v>
      </c>
      <c r="J16" s="37">
        <v>1068000</v>
      </c>
      <c r="K16" s="37">
        <v>59000</v>
      </c>
      <c r="L16" s="37">
        <v>812000</v>
      </c>
      <c r="M16" s="37">
        <v>-4000</v>
      </c>
      <c r="N16" s="37">
        <v>5785000</v>
      </c>
      <c r="O16" s="37">
        <v>721000</v>
      </c>
      <c r="P16" s="37">
        <v>6506000</v>
      </c>
      <c r="Q16" s="37">
        <v>1929000</v>
      </c>
      <c r="R16" s="37">
        <v>636000</v>
      </c>
      <c r="S16" s="37">
        <v>52000</v>
      </c>
      <c r="T16" s="37">
        <v>88000</v>
      </c>
      <c r="U16" s="37">
        <v>1660000</v>
      </c>
      <c r="V16" s="37">
        <v>648000</v>
      </c>
      <c r="W16" s="37">
        <v>1105000</v>
      </c>
      <c r="X16" s="37">
        <v>148000</v>
      </c>
      <c r="Y16" s="37">
        <v>318000</v>
      </c>
      <c r="Z16" s="37">
        <v>4000</v>
      </c>
      <c r="AA16" s="37">
        <v>5900000</v>
      </c>
      <c r="AB16" s="37">
        <v>778000</v>
      </c>
      <c r="AC16" s="37">
        <v>6678000</v>
      </c>
      <c r="AD16" s="37">
        <v>2568000</v>
      </c>
      <c r="AE16" s="37">
        <v>846000</v>
      </c>
      <c r="AF16" s="37">
        <v>71000</v>
      </c>
      <c r="AG16" s="37">
        <v>115000</v>
      </c>
      <c r="AH16" s="37">
        <v>2199000</v>
      </c>
      <c r="AI16" s="37">
        <v>864000</v>
      </c>
      <c r="AJ16" s="37">
        <v>1457000</v>
      </c>
      <c r="AK16" s="37">
        <v>174000</v>
      </c>
      <c r="AL16" s="37">
        <v>448000</v>
      </c>
      <c r="AM16" s="37">
        <v>5000</v>
      </c>
      <c r="AN16" s="37">
        <v>7830000</v>
      </c>
      <c r="AO16" s="37">
        <v>1011000</v>
      </c>
      <c r="AP16" s="37">
        <v>8841000</v>
      </c>
    </row>
    <row r="17" spans="1:42" ht="14.1" customHeight="1" x14ac:dyDescent="0.2">
      <c r="A17" s="55" t="s">
        <v>651</v>
      </c>
      <c r="B17" s="42" t="s">
        <v>855</v>
      </c>
      <c r="C17" s="56" t="s">
        <v>96</v>
      </c>
      <c r="D17" s="37">
        <v>740000</v>
      </c>
      <c r="E17" s="37">
        <v>46000</v>
      </c>
      <c r="F17" s="37">
        <v>171000</v>
      </c>
      <c r="G17" s="37">
        <v>111000</v>
      </c>
      <c r="H17" s="37">
        <v>580000</v>
      </c>
      <c r="I17" s="37">
        <v>217000</v>
      </c>
      <c r="J17" s="37">
        <v>399000</v>
      </c>
      <c r="K17" s="37">
        <v>166000</v>
      </c>
      <c r="L17" s="37">
        <v>555000</v>
      </c>
      <c r="M17" s="37">
        <v>13000</v>
      </c>
      <c r="N17" s="37">
        <v>2781000</v>
      </c>
      <c r="O17" s="37">
        <v>199000</v>
      </c>
      <c r="P17" s="37">
        <v>2980000</v>
      </c>
      <c r="Q17" s="37">
        <v>725000</v>
      </c>
      <c r="R17" s="37">
        <v>35000</v>
      </c>
      <c r="S17" s="37">
        <v>161000</v>
      </c>
      <c r="T17" s="37">
        <v>107000</v>
      </c>
      <c r="U17" s="37">
        <v>561000</v>
      </c>
      <c r="V17" s="37">
        <v>227000</v>
      </c>
      <c r="W17" s="37">
        <v>410000</v>
      </c>
      <c r="X17" s="37">
        <v>134000</v>
      </c>
      <c r="Y17" s="37">
        <v>1148000</v>
      </c>
      <c r="Z17" s="37">
        <v>351000</v>
      </c>
      <c r="AA17" s="37">
        <v>3663000</v>
      </c>
      <c r="AB17" s="37">
        <v>218000</v>
      </c>
      <c r="AC17" s="37">
        <v>3881000</v>
      </c>
      <c r="AD17" s="37">
        <v>952000</v>
      </c>
      <c r="AE17" s="37">
        <v>43000</v>
      </c>
      <c r="AF17" s="37">
        <v>204000</v>
      </c>
      <c r="AG17" s="37">
        <v>145000</v>
      </c>
      <c r="AH17" s="37">
        <v>760000</v>
      </c>
      <c r="AI17" s="37">
        <v>306000</v>
      </c>
      <c r="AJ17" s="37">
        <v>559000</v>
      </c>
      <c r="AK17" s="37">
        <v>170000</v>
      </c>
      <c r="AL17" s="37">
        <v>1541000</v>
      </c>
      <c r="AM17" s="37">
        <v>369000</v>
      </c>
      <c r="AN17" s="37">
        <v>4802000</v>
      </c>
      <c r="AO17" s="37">
        <v>279000</v>
      </c>
      <c r="AP17" s="37">
        <v>5081000</v>
      </c>
    </row>
    <row r="18" spans="1:42" ht="14.1" customHeight="1" x14ac:dyDescent="0.2">
      <c r="A18" s="55" t="s">
        <v>651</v>
      </c>
      <c r="B18" s="42" t="s">
        <v>557</v>
      </c>
      <c r="C18" s="56" t="s">
        <v>198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</row>
    <row r="19" spans="1:42" ht="14.1" customHeight="1" x14ac:dyDescent="0.2">
      <c r="A19" s="55" t="s">
        <v>651</v>
      </c>
      <c r="B19" s="42" t="s">
        <v>999</v>
      </c>
      <c r="C19" s="56" t="s">
        <v>199</v>
      </c>
      <c r="D19" s="37">
        <v>740000</v>
      </c>
      <c r="E19" s="37">
        <v>46000</v>
      </c>
      <c r="F19" s="37">
        <v>171000</v>
      </c>
      <c r="G19" s="37">
        <v>111000</v>
      </c>
      <c r="H19" s="37">
        <v>580000</v>
      </c>
      <c r="I19" s="37">
        <v>217000</v>
      </c>
      <c r="J19" s="37">
        <v>399000</v>
      </c>
      <c r="K19" s="37">
        <v>166000</v>
      </c>
      <c r="L19" s="37">
        <v>555000</v>
      </c>
      <c r="M19" s="37">
        <v>13000</v>
      </c>
      <c r="N19" s="37">
        <v>2781000</v>
      </c>
      <c r="O19" s="37">
        <v>199000</v>
      </c>
      <c r="P19" s="37">
        <v>2980000</v>
      </c>
      <c r="Q19" s="37">
        <v>725000</v>
      </c>
      <c r="R19" s="37">
        <v>35000</v>
      </c>
      <c r="S19" s="37">
        <v>161000</v>
      </c>
      <c r="T19" s="37">
        <v>107000</v>
      </c>
      <c r="U19" s="37">
        <v>561000</v>
      </c>
      <c r="V19" s="37">
        <v>227000</v>
      </c>
      <c r="W19" s="37">
        <v>410000</v>
      </c>
      <c r="X19" s="37">
        <v>134000</v>
      </c>
      <c r="Y19" s="37">
        <v>1148000</v>
      </c>
      <c r="Z19" s="37">
        <v>351000</v>
      </c>
      <c r="AA19" s="37">
        <v>3663000</v>
      </c>
      <c r="AB19" s="37">
        <v>218000</v>
      </c>
      <c r="AC19" s="37">
        <v>3881000</v>
      </c>
      <c r="AD19" s="37">
        <v>952000</v>
      </c>
      <c r="AE19" s="37">
        <v>43000</v>
      </c>
      <c r="AF19" s="37">
        <v>204000</v>
      </c>
      <c r="AG19" s="37">
        <v>145000</v>
      </c>
      <c r="AH19" s="37">
        <v>760000</v>
      </c>
      <c r="AI19" s="37">
        <v>306000</v>
      </c>
      <c r="AJ19" s="37">
        <v>559000</v>
      </c>
      <c r="AK19" s="37">
        <v>170000</v>
      </c>
      <c r="AL19" s="37">
        <v>1541000</v>
      </c>
      <c r="AM19" s="37">
        <v>369000</v>
      </c>
      <c r="AN19" s="37">
        <v>4802000</v>
      </c>
      <c r="AO19" s="37">
        <v>279000</v>
      </c>
      <c r="AP19" s="37">
        <v>5081000</v>
      </c>
    </row>
    <row r="20" spans="1:42" ht="14.1" customHeight="1" x14ac:dyDescent="0.2">
      <c r="A20" s="108" t="s">
        <v>996</v>
      </c>
      <c r="B20" s="54"/>
      <c r="C20" s="56" t="s">
        <v>227</v>
      </c>
      <c r="D20" s="37">
        <v>2491000</v>
      </c>
      <c r="E20" s="37">
        <v>678000</v>
      </c>
      <c r="F20" s="37">
        <v>214000</v>
      </c>
      <c r="G20" s="37">
        <v>159000</v>
      </c>
      <c r="H20" s="37">
        <v>2082000</v>
      </c>
      <c r="I20" s="37">
        <v>766000</v>
      </c>
      <c r="J20" s="37">
        <v>1467000</v>
      </c>
      <c r="K20" s="37">
        <v>225000</v>
      </c>
      <c r="L20" s="37">
        <v>1367000</v>
      </c>
      <c r="M20" s="37">
        <v>9000</v>
      </c>
      <c r="N20" s="37">
        <v>8566000</v>
      </c>
      <c r="O20" s="37">
        <v>920000</v>
      </c>
      <c r="P20" s="37">
        <v>9486000</v>
      </c>
      <c r="Q20" s="37">
        <v>2654000</v>
      </c>
      <c r="R20" s="37">
        <v>671000</v>
      </c>
      <c r="S20" s="37">
        <v>213000</v>
      </c>
      <c r="T20" s="37">
        <v>195000</v>
      </c>
      <c r="U20" s="37">
        <v>2221000</v>
      </c>
      <c r="V20" s="37">
        <v>875000</v>
      </c>
      <c r="W20" s="37">
        <v>1515000</v>
      </c>
      <c r="X20" s="37">
        <v>282000</v>
      </c>
      <c r="Y20" s="37">
        <v>1466000</v>
      </c>
      <c r="Z20" s="37">
        <v>355000</v>
      </c>
      <c r="AA20" s="37">
        <v>9563000</v>
      </c>
      <c r="AB20" s="37">
        <v>996000</v>
      </c>
      <c r="AC20" s="37">
        <v>10559000</v>
      </c>
      <c r="AD20" s="37">
        <v>3520000</v>
      </c>
      <c r="AE20" s="37">
        <v>889000</v>
      </c>
      <c r="AF20" s="37">
        <v>275000</v>
      </c>
      <c r="AG20" s="37">
        <v>260000</v>
      </c>
      <c r="AH20" s="37">
        <v>2959000</v>
      </c>
      <c r="AI20" s="37">
        <v>1170000</v>
      </c>
      <c r="AJ20" s="37">
        <v>2016000</v>
      </c>
      <c r="AK20" s="37">
        <v>344000</v>
      </c>
      <c r="AL20" s="37">
        <v>1989000</v>
      </c>
      <c r="AM20" s="37">
        <v>374000</v>
      </c>
      <c r="AN20" s="37">
        <v>12632000</v>
      </c>
      <c r="AO20" s="37">
        <v>1290000</v>
      </c>
      <c r="AP20" s="37">
        <v>13922000</v>
      </c>
    </row>
    <row r="21" spans="1:42" ht="14.1" customHeight="1" x14ac:dyDescent="0.2">
      <c r="A21" s="108" t="s">
        <v>634</v>
      </c>
      <c r="B21" s="108"/>
      <c r="C21" s="56" t="s">
        <v>23</v>
      </c>
      <c r="D21" s="37">
        <v>414000</v>
      </c>
      <c r="E21" s="37">
        <v>177000</v>
      </c>
      <c r="F21" s="37">
        <v>-3000</v>
      </c>
      <c r="G21" s="37">
        <v>0</v>
      </c>
      <c r="H21" s="37">
        <v>654000</v>
      </c>
      <c r="I21" s="37">
        <v>266000</v>
      </c>
      <c r="J21" s="37">
        <v>717000</v>
      </c>
      <c r="K21" s="37">
        <v>-2000</v>
      </c>
      <c r="L21" s="37">
        <v>4000</v>
      </c>
      <c r="M21" s="37">
        <v>0</v>
      </c>
      <c r="N21" s="37">
        <v>2053000</v>
      </c>
      <c r="O21" s="37">
        <v>229000</v>
      </c>
      <c r="P21" s="37">
        <v>2282000</v>
      </c>
      <c r="Q21" s="37">
        <v>127000</v>
      </c>
      <c r="R21" s="37">
        <v>5000</v>
      </c>
      <c r="S21" s="37">
        <v>0</v>
      </c>
      <c r="T21" s="37">
        <v>0</v>
      </c>
      <c r="U21" s="37">
        <v>259000</v>
      </c>
      <c r="V21" s="37">
        <v>12000</v>
      </c>
      <c r="W21" s="37">
        <v>55000</v>
      </c>
      <c r="X21" s="37">
        <v>-8000</v>
      </c>
      <c r="Y21" s="37">
        <v>-36000</v>
      </c>
      <c r="Z21" s="37">
        <v>0</v>
      </c>
      <c r="AA21" s="37">
        <v>409000</v>
      </c>
      <c r="AB21" s="37">
        <v>42000</v>
      </c>
      <c r="AC21" s="37">
        <v>451000</v>
      </c>
      <c r="AD21" s="37">
        <v>157000</v>
      </c>
      <c r="AE21" s="37">
        <v>13000</v>
      </c>
      <c r="AF21" s="37">
        <v>2000</v>
      </c>
      <c r="AG21" s="37">
        <v>0</v>
      </c>
      <c r="AH21" s="37">
        <v>372000</v>
      </c>
      <c r="AI21" s="37">
        <v>31000</v>
      </c>
      <c r="AJ21" s="37">
        <v>27000</v>
      </c>
      <c r="AK21" s="37">
        <v>-6000</v>
      </c>
      <c r="AL21" s="37">
        <v>-30000</v>
      </c>
      <c r="AM21" s="37">
        <v>0</v>
      </c>
      <c r="AN21" s="37">
        <v>551000</v>
      </c>
      <c r="AO21" s="37">
        <v>58000</v>
      </c>
      <c r="AP21" s="37">
        <v>609000</v>
      </c>
    </row>
    <row r="22" spans="1:42" ht="14.1" customHeight="1" x14ac:dyDescent="0.2">
      <c r="A22" s="55" t="s">
        <v>638</v>
      </c>
      <c r="B22" s="42" t="s">
        <v>797</v>
      </c>
      <c r="C22" s="56" t="s">
        <v>29</v>
      </c>
      <c r="D22" s="37">
        <v>1914000</v>
      </c>
      <c r="E22" s="37">
        <v>151000</v>
      </c>
      <c r="F22" s="37">
        <v>152000</v>
      </c>
      <c r="G22" s="37">
        <v>60000</v>
      </c>
      <c r="H22" s="37">
        <v>1131000</v>
      </c>
      <c r="I22" s="37">
        <v>313000</v>
      </c>
      <c r="J22" s="37">
        <v>286000</v>
      </c>
      <c r="K22" s="37">
        <v>171000</v>
      </c>
      <c r="L22" s="37">
        <v>218000</v>
      </c>
      <c r="M22" s="37">
        <v>552000</v>
      </c>
      <c r="N22" s="37">
        <v>4645000</v>
      </c>
      <c r="O22" s="37">
        <v>576000</v>
      </c>
      <c r="P22" s="37">
        <v>5221000</v>
      </c>
      <c r="Q22" s="37">
        <v>2281000</v>
      </c>
      <c r="R22" s="37">
        <v>180000</v>
      </c>
      <c r="S22" s="37">
        <v>162000</v>
      </c>
      <c r="T22" s="37">
        <v>73000</v>
      </c>
      <c r="U22" s="37">
        <v>1174000</v>
      </c>
      <c r="V22" s="37">
        <v>376000</v>
      </c>
      <c r="W22" s="37">
        <v>302000</v>
      </c>
      <c r="X22" s="37">
        <v>185000</v>
      </c>
      <c r="Y22" s="37">
        <v>229000</v>
      </c>
      <c r="Z22" s="37">
        <v>599000</v>
      </c>
      <c r="AA22" s="37">
        <v>5219000</v>
      </c>
      <c r="AB22" s="37">
        <v>613000</v>
      </c>
      <c r="AC22" s="37">
        <v>5832000</v>
      </c>
      <c r="AD22" s="37">
        <v>3063000</v>
      </c>
      <c r="AE22" s="37">
        <v>241000</v>
      </c>
      <c r="AF22" s="37">
        <v>224000</v>
      </c>
      <c r="AG22" s="37">
        <v>100000</v>
      </c>
      <c r="AH22" s="37">
        <v>1581000</v>
      </c>
      <c r="AI22" s="37">
        <v>502000</v>
      </c>
      <c r="AJ22" s="37">
        <v>496000</v>
      </c>
      <c r="AK22" s="37">
        <v>252000</v>
      </c>
      <c r="AL22" s="37">
        <v>269000</v>
      </c>
      <c r="AM22" s="37">
        <v>813000</v>
      </c>
      <c r="AN22" s="37">
        <v>7076000</v>
      </c>
      <c r="AO22" s="37">
        <v>832000</v>
      </c>
      <c r="AP22" s="37">
        <v>7908000</v>
      </c>
    </row>
    <row r="23" spans="1:42" ht="14.1" customHeight="1" x14ac:dyDescent="0.2">
      <c r="A23" s="55" t="s">
        <v>638</v>
      </c>
      <c r="B23" s="42" t="s">
        <v>557</v>
      </c>
      <c r="C23" s="56" t="s">
        <v>33</v>
      </c>
      <c r="D23" s="37">
        <v>2000</v>
      </c>
      <c r="E23" s="37">
        <v>2000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-4000</v>
      </c>
      <c r="M23" s="37">
        <v>0</v>
      </c>
      <c r="N23" s="37">
        <v>-2000</v>
      </c>
      <c r="O23" s="37">
        <v>2000</v>
      </c>
      <c r="P23" s="37">
        <v>0</v>
      </c>
      <c r="Q23" s="37">
        <v>1000</v>
      </c>
      <c r="R23" s="37">
        <v>1000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-15000</v>
      </c>
      <c r="Z23" s="37">
        <v>20000</v>
      </c>
      <c r="AA23" s="37">
        <v>6000</v>
      </c>
      <c r="AB23" s="37">
        <v>-6000</v>
      </c>
      <c r="AC23" s="37">
        <v>0</v>
      </c>
      <c r="AD23" s="37">
        <v>1000</v>
      </c>
      <c r="AE23" s="37">
        <v>1000</v>
      </c>
      <c r="AF23" s="37">
        <v>0</v>
      </c>
      <c r="AG23" s="37">
        <v>0</v>
      </c>
      <c r="AH23" s="37">
        <v>0</v>
      </c>
      <c r="AI23" s="37">
        <v>0</v>
      </c>
      <c r="AJ23" s="37">
        <v>1000</v>
      </c>
      <c r="AK23" s="37">
        <v>1000</v>
      </c>
      <c r="AL23" s="37">
        <v>4000</v>
      </c>
      <c r="AM23" s="37">
        <v>0</v>
      </c>
      <c r="AN23" s="37">
        <v>7000</v>
      </c>
      <c r="AO23" s="37">
        <v>-7000</v>
      </c>
      <c r="AP23" s="37">
        <v>0</v>
      </c>
    </row>
    <row r="24" spans="1:42" ht="14.1" customHeight="1" x14ac:dyDescent="0.2">
      <c r="A24" s="55" t="s">
        <v>638</v>
      </c>
      <c r="B24" s="42" t="s">
        <v>971</v>
      </c>
      <c r="C24" s="56" t="s">
        <v>40</v>
      </c>
      <c r="D24" s="37">
        <v>1916000</v>
      </c>
      <c r="E24" s="37">
        <v>153000</v>
      </c>
      <c r="F24" s="37">
        <v>152000</v>
      </c>
      <c r="G24" s="37">
        <v>60000</v>
      </c>
      <c r="H24" s="37">
        <v>1131000</v>
      </c>
      <c r="I24" s="37">
        <v>313000</v>
      </c>
      <c r="J24" s="37">
        <v>286000</v>
      </c>
      <c r="K24" s="37">
        <v>171000</v>
      </c>
      <c r="L24" s="37">
        <v>214000</v>
      </c>
      <c r="M24" s="37">
        <v>552000</v>
      </c>
      <c r="N24" s="37">
        <v>4643000</v>
      </c>
      <c r="O24" s="37">
        <v>578000</v>
      </c>
      <c r="P24" s="37">
        <v>5221000</v>
      </c>
      <c r="Q24" s="37">
        <v>2282000</v>
      </c>
      <c r="R24" s="37">
        <v>181000</v>
      </c>
      <c r="S24" s="37">
        <v>162000</v>
      </c>
      <c r="T24" s="37">
        <v>73000</v>
      </c>
      <c r="U24" s="37">
        <v>1174000</v>
      </c>
      <c r="V24" s="37">
        <v>376000</v>
      </c>
      <c r="W24" s="37">
        <v>302000</v>
      </c>
      <c r="X24" s="37">
        <v>185000</v>
      </c>
      <c r="Y24" s="37">
        <v>214000</v>
      </c>
      <c r="Z24" s="37">
        <v>619000</v>
      </c>
      <c r="AA24" s="37">
        <v>5225000</v>
      </c>
      <c r="AB24" s="37">
        <v>607000</v>
      </c>
      <c r="AC24" s="37">
        <v>5832000</v>
      </c>
      <c r="AD24" s="37">
        <v>3064000</v>
      </c>
      <c r="AE24" s="37">
        <v>242000</v>
      </c>
      <c r="AF24" s="37">
        <v>224000</v>
      </c>
      <c r="AG24" s="37">
        <v>100000</v>
      </c>
      <c r="AH24" s="37">
        <v>1581000</v>
      </c>
      <c r="AI24" s="37">
        <v>502000</v>
      </c>
      <c r="AJ24" s="37">
        <v>497000</v>
      </c>
      <c r="AK24" s="37">
        <v>253000</v>
      </c>
      <c r="AL24" s="37">
        <v>273000</v>
      </c>
      <c r="AM24" s="37">
        <v>813000</v>
      </c>
      <c r="AN24" s="37">
        <v>7083000</v>
      </c>
      <c r="AO24" s="37">
        <v>825000</v>
      </c>
      <c r="AP24" s="37">
        <v>7908000</v>
      </c>
    </row>
    <row r="25" spans="1:42" ht="14.1" customHeight="1" x14ac:dyDescent="0.2">
      <c r="A25" s="108" t="s">
        <v>1072</v>
      </c>
      <c r="B25" s="108"/>
      <c r="C25" s="56" t="s">
        <v>43</v>
      </c>
      <c r="D25" s="37">
        <v>161000</v>
      </c>
      <c r="E25" s="37">
        <v>348000</v>
      </c>
      <c r="F25" s="37">
        <v>65000</v>
      </c>
      <c r="G25" s="37">
        <v>99000</v>
      </c>
      <c r="H25" s="37">
        <v>297000</v>
      </c>
      <c r="I25" s="37">
        <v>187000</v>
      </c>
      <c r="J25" s="37">
        <v>464000</v>
      </c>
      <c r="K25" s="37">
        <v>56000</v>
      </c>
      <c r="L25" s="37">
        <v>1149000</v>
      </c>
      <c r="M25" s="37">
        <v>-543000</v>
      </c>
      <c r="N25" s="37">
        <v>1870000</v>
      </c>
      <c r="O25" s="37">
        <v>113000</v>
      </c>
      <c r="P25" s="37">
        <v>1983000</v>
      </c>
      <c r="Q25" s="37">
        <v>245000</v>
      </c>
      <c r="R25" s="37">
        <v>485000</v>
      </c>
      <c r="S25" s="37">
        <v>51000</v>
      </c>
      <c r="T25" s="37">
        <v>122000</v>
      </c>
      <c r="U25" s="37">
        <v>788000</v>
      </c>
      <c r="V25" s="37">
        <v>487000</v>
      </c>
      <c r="W25" s="37">
        <v>1158000</v>
      </c>
      <c r="X25" s="37">
        <v>105000</v>
      </c>
      <c r="Y25" s="37">
        <v>1288000</v>
      </c>
      <c r="Z25" s="37">
        <v>-264000</v>
      </c>
      <c r="AA25" s="37">
        <v>3929000</v>
      </c>
      <c r="AB25" s="37">
        <v>347000</v>
      </c>
      <c r="AC25" s="37">
        <v>4276000</v>
      </c>
      <c r="AD25" s="37">
        <v>299000</v>
      </c>
      <c r="AE25" s="37">
        <v>634000</v>
      </c>
      <c r="AF25" s="37">
        <v>49000</v>
      </c>
      <c r="AG25" s="37">
        <v>160000</v>
      </c>
      <c r="AH25" s="37">
        <v>1006000</v>
      </c>
      <c r="AI25" s="37">
        <v>637000</v>
      </c>
      <c r="AJ25" s="37">
        <v>1492000</v>
      </c>
      <c r="AK25" s="37">
        <v>97000</v>
      </c>
      <c r="AL25" s="37">
        <v>1746000</v>
      </c>
      <c r="AM25" s="37">
        <v>-439000</v>
      </c>
      <c r="AN25" s="37">
        <v>4998000</v>
      </c>
      <c r="AO25" s="37">
        <v>407000</v>
      </c>
      <c r="AP25" s="37">
        <v>5405000</v>
      </c>
    </row>
    <row r="26" spans="1:42" ht="14.1" customHeight="1" x14ac:dyDescent="0.2">
      <c r="A26" s="108" t="s">
        <v>679</v>
      </c>
      <c r="B26" s="108"/>
      <c r="C26" s="56" t="s">
        <v>45</v>
      </c>
      <c r="D26" s="37">
        <v>50000</v>
      </c>
      <c r="E26" s="37">
        <v>124000</v>
      </c>
      <c r="F26" s="37">
        <v>24000</v>
      </c>
      <c r="G26" s="37">
        <v>37000</v>
      </c>
      <c r="H26" s="37">
        <v>106000</v>
      </c>
      <c r="I26" s="37">
        <v>69000</v>
      </c>
      <c r="J26" s="37">
        <v>155000</v>
      </c>
      <c r="K26" s="37">
        <v>21000</v>
      </c>
      <c r="L26" s="37">
        <v>454000</v>
      </c>
      <c r="M26" s="37">
        <v>-164000</v>
      </c>
      <c r="N26" s="37">
        <v>728000</v>
      </c>
      <c r="O26" s="37">
        <v>24000</v>
      </c>
      <c r="P26" s="37">
        <v>752000</v>
      </c>
      <c r="Q26" s="37">
        <v>79000</v>
      </c>
      <c r="R26" s="37">
        <v>160000</v>
      </c>
      <c r="S26" s="37">
        <v>18000</v>
      </c>
      <c r="T26" s="37">
        <v>41000</v>
      </c>
      <c r="U26" s="37">
        <v>260000</v>
      </c>
      <c r="V26" s="37">
        <v>162000</v>
      </c>
      <c r="W26" s="37">
        <v>386000</v>
      </c>
      <c r="X26" s="37">
        <v>33000</v>
      </c>
      <c r="Y26" s="37">
        <v>479000</v>
      </c>
      <c r="Z26" s="37">
        <v>-68000</v>
      </c>
      <c r="AA26" s="37">
        <v>1372000</v>
      </c>
      <c r="AB26" s="37">
        <v>72000</v>
      </c>
      <c r="AC26" s="37">
        <v>1444000</v>
      </c>
      <c r="AD26" s="37">
        <v>95000</v>
      </c>
      <c r="AE26" s="37">
        <v>226000</v>
      </c>
      <c r="AF26" s="37">
        <v>18000</v>
      </c>
      <c r="AG26" s="37">
        <v>57000</v>
      </c>
      <c r="AH26" s="37">
        <v>360000</v>
      </c>
      <c r="AI26" s="37">
        <v>229000</v>
      </c>
      <c r="AJ26" s="37">
        <v>536000</v>
      </c>
      <c r="AK26" s="37">
        <v>36000</v>
      </c>
      <c r="AL26" s="37">
        <v>661000</v>
      </c>
      <c r="AM26" s="37">
        <v>-216000</v>
      </c>
      <c r="AN26" s="37">
        <v>1758000</v>
      </c>
      <c r="AO26" s="37">
        <v>72000</v>
      </c>
      <c r="AP26" s="37">
        <v>1830000</v>
      </c>
    </row>
    <row r="27" spans="1:42" ht="14.1" customHeight="1" x14ac:dyDescent="0.2">
      <c r="A27" s="108" t="s">
        <v>1070</v>
      </c>
      <c r="B27" s="108"/>
      <c r="C27" s="56" t="s">
        <v>46</v>
      </c>
      <c r="D27" s="37">
        <v>111000</v>
      </c>
      <c r="E27" s="37">
        <v>224000</v>
      </c>
      <c r="F27" s="37">
        <v>41000</v>
      </c>
      <c r="G27" s="37">
        <v>62000</v>
      </c>
      <c r="H27" s="37">
        <v>191000</v>
      </c>
      <c r="I27" s="37">
        <v>118000</v>
      </c>
      <c r="J27" s="37">
        <v>309000</v>
      </c>
      <c r="K27" s="37">
        <v>35000</v>
      </c>
      <c r="L27" s="37">
        <v>695000</v>
      </c>
      <c r="M27" s="37">
        <v>-379000</v>
      </c>
      <c r="N27" s="37">
        <v>1142000</v>
      </c>
      <c r="O27" s="37">
        <v>89000</v>
      </c>
      <c r="P27" s="37">
        <v>1231000</v>
      </c>
      <c r="Q27" s="37">
        <v>166000</v>
      </c>
      <c r="R27" s="37">
        <v>325000</v>
      </c>
      <c r="S27" s="37">
        <v>33000</v>
      </c>
      <c r="T27" s="37">
        <v>81000</v>
      </c>
      <c r="U27" s="37">
        <v>528000</v>
      </c>
      <c r="V27" s="37">
        <v>325000</v>
      </c>
      <c r="W27" s="37">
        <v>772000</v>
      </c>
      <c r="X27" s="37">
        <v>72000</v>
      </c>
      <c r="Y27" s="37">
        <v>809000</v>
      </c>
      <c r="Z27" s="37">
        <v>-196000</v>
      </c>
      <c r="AA27" s="37">
        <v>2557000</v>
      </c>
      <c r="AB27" s="37">
        <v>275000</v>
      </c>
      <c r="AC27" s="37">
        <v>2832000</v>
      </c>
      <c r="AD27" s="37">
        <v>204000</v>
      </c>
      <c r="AE27" s="37">
        <v>408000</v>
      </c>
      <c r="AF27" s="37">
        <v>31000</v>
      </c>
      <c r="AG27" s="37">
        <v>103000</v>
      </c>
      <c r="AH27" s="37">
        <v>646000</v>
      </c>
      <c r="AI27" s="37">
        <v>408000</v>
      </c>
      <c r="AJ27" s="37">
        <v>956000</v>
      </c>
      <c r="AK27" s="37">
        <v>61000</v>
      </c>
      <c r="AL27" s="37">
        <v>1085000</v>
      </c>
      <c r="AM27" s="37">
        <v>-223000</v>
      </c>
      <c r="AN27" s="37">
        <v>3240000</v>
      </c>
      <c r="AO27" s="37">
        <v>335000</v>
      </c>
      <c r="AP27" s="37">
        <v>3575000</v>
      </c>
    </row>
    <row r="28" spans="1:42" ht="18" customHeight="1" x14ac:dyDescent="0.2">
      <c r="A28" s="108" t="s">
        <v>739</v>
      </c>
      <c r="B28" s="108"/>
      <c r="C28" s="56" t="s">
        <v>47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-5000</v>
      </c>
      <c r="M28" s="37">
        <v>0</v>
      </c>
      <c r="N28" s="37">
        <v>-5000</v>
      </c>
      <c r="O28" s="37">
        <v>0</v>
      </c>
      <c r="P28" s="37">
        <v>-5000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-22000</v>
      </c>
      <c r="Z28" s="37">
        <v>0</v>
      </c>
      <c r="AA28" s="37">
        <v>-22000</v>
      </c>
      <c r="AB28" s="37">
        <v>0</v>
      </c>
      <c r="AC28" s="37">
        <v>-22000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-15000</v>
      </c>
      <c r="AM28" s="37">
        <v>0</v>
      </c>
      <c r="AN28" s="37">
        <v>-15000</v>
      </c>
      <c r="AO28" s="37">
        <v>0</v>
      </c>
      <c r="AP28" s="37">
        <v>-15000</v>
      </c>
    </row>
    <row r="29" spans="1:42" ht="14.1" customHeight="1" x14ac:dyDescent="0.2">
      <c r="A29" s="55" t="s">
        <v>1075</v>
      </c>
      <c r="B29" s="42" t="s">
        <v>801</v>
      </c>
      <c r="C29" s="56" t="s">
        <v>49</v>
      </c>
      <c r="D29" s="37">
        <v>111000</v>
      </c>
      <c r="E29" s="37">
        <v>224000</v>
      </c>
      <c r="F29" s="37">
        <v>41000</v>
      </c>
      <c r="G29" s="37">
        <v>62000</v>
      </c>
      <c r="H29" s="37">
        <v>191000</v>
      </c>
      <c r="I29" s="37">
        <v>118000</v>
      </c>
      <c r="J29" s="37">
        <v>309000</v>
      </c>
      <c r="K29" s="37">
        <v>35000</v>
      </c>
      <c r="L29" s="37">
        <v>690000</v>
      </c>
      <c r="M29" s="37">
        <v>-379000</v>
      </c>
      <c r="N29" s="37">
        <v>1137000</v>
      </c>
      <c r="O29" s="37">
        <v>89000</v>
      </c>
      <c r="P29" s="37">
        <v>1226000</v>
      </c>
      <c r="Q29" s="37">
        <v>166000</v>
      </c>
      <c r="R29" s="37">
        <v>325000</v>
      </c>
      <c r="S29" s="37">
        <v>33000</v>
      </c>
      <c r="T29" s="37">
        <v>81000</v>
      </c>
      <c r="U29" s="37">
        <v>528000</v>
      </c>
      <c r="V29" s="37">
        <v>325000</v>
      </c>
      <c r="W29" s="37">
        <v>772000</v>
      </c>
      <c r="X29" s="37">
        <v>72000</v>
      </c>
      <c r="Y29" s="37">
        <v>787000</v>
      </c>
      <c r="Z29" s="37">
        <v>-196000</v>
      </c>
      <c r="AA29" s="37">
        <v>2535000</v>
      </c>
      <c r="AB29" s="37">
        <v>275000</v>
      </c>
      <c r="AC29" s="37">
        <v>2810000</v>
      </c>
      <c r="AD29" s="37">
        <v>204000</v>
      </c>
      <c r="AE29" s="37">
        <v>408000</v>
      </c>
      <c r="AF29" s="37">
        <v>31000</v>
      </c>
      <c r="AG29" s="37">
        <v>103000</v>
      </c>
      <c r="AH29" s="37">
        <v>646000</v>
      </c>
      <c r="AI29" s="37">
        <v>408000</v>
      </c>
      <c r="AJ29" s="37">
        <v>956000</v>
      </c>
      <c r="AK29" s="37">
        <v>61000</v>
      </c>
      <c r="AL29" s="37">
        <v>1070000</v>
      </c>
      <c r="AM29" s="37">
        <v>-223000</v>
      </c>
      <c r="AN29" s="37">
        <v>3225000</v>
      </c>
      <c r="AO29" s="37">
        <v>335000</v>
      </c>
      <c r="AP29" s="37">
        <v>3560000</v>
      </c>
    </row>
    <row r="30" spans="1:42" ht="14.1" customHeight="1" x14ac:dyDescent="0.2">
      <c r="A30" s="55" t="s">
        <v>1075</v>
      </c>
      <c r="B30" s="42" t="s">
        <v>654</v>
      </c>
      <c r="C30" s="56" t="s">
        <v>50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-14000</v>
      </c>
      <c r="P30" s="37">
        <v>-14000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-30000</v>
      </c>
      <c r="AC30" s="37">
        <v>-30000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-38000</v>
      </c>
      <c r="AP30" s="37">
        <v>-38000</v>
      </c>
    </row>
    <row r="31" spans="1:42" ht="14.1" customHeight="1" x14ac:dyDescent="0.2">
      <c r="A31" s="55" t="s">
        <v>1075</v>
      </c>
      <c r="B31" s="42" t="s">
        <v>655</v>
      </c>
      <c r="C31" s="56" t="s">
        <v>52</v>
      </c>
      <c r="D31" s="37">
        <v>111000</v>
      </c>
      <c r="E31" s="37">
        <v>224000</v>
      </c>
      <c r="F31" s="37">
        <v>41000</v>
      </c>
      <c r="G31" s="37">
        <v>62000</v>
      </c>
      <c r="H31" s="37">
        <v>191000</v>
      </c>
      <c r="I31" s="37">
        <v>118000</v>
      </c>
      <c r="J31" s="37">
        <v>309000</v>
      </c>
      <c r="K31" s="37">
        <v>35000</v>
      </c>
      <c r="L31" s="37">
        <v>690000</v>
      </c>
      <c r="M31" s="37">
        <v>-379000</v>
      </c>
      <c r="N31" s="37">
        <v>1137000</v>
      </c>
      <c r="O31" s="37">
        <v>75000</v>
      </c>
      <c r="P31" s="37">
        <v>1212000</v>
      </c>
      <c r="Q31" s="37">
        <v>166000</v>
      </c>
      <c r="R31" s="37">
        <v>325000</v>
      </c>
      <c r="S31" s="37">
        <v>33000</v>
      </c>
      <c r="T31" s="37">
        <v>81000</v>
      </c>
      <c r="U31" s="37">
        <v>528000</v>
      </c>
      <c r="V31" s="37">
        <v>325000</v>
      </c>
      <c r="W31" s="37">
        <v>772000</v>
      </c>
      <c r="X31" s="37">
        <v>72000</v>
      </c>
      <c r="Y31" s="37">
        <v>787000</v>
      </c>
      <c r="Z31" s="37">
        <v>-196000</v>
      </c>
      <c r="AA31" s="37">
        <v>2535000</v>
      </c>
      <c r="AB31" s="37">
        <v>245000</v>
      </c>
      <c r="AC31" s="37">
        <v>2780000</v>
      </c>
      <c r="AD31" s="37">
        <v>204000</v>
      </c>
      <c r="AE31" s="37">
        <v>408000</v>
      </c>
      <c r="AF31" s="37">
        <v>31000</v>
      </c>
      <c r="AG31" s="37">
        <v>103000</v>
      </c>
      <c r="AH31" s="37">
        <v>646000</v>
      </c>
      <c r="AI31" s="37">
        <v>408000</v>
      </c>
      <c r="AJ31" s="37">
        <v>956000</v>
      </c>
      <c r="AK31" s="37">
        <v>61000</v>
      </c>
      <c r="AL31" s="37">
        <v>1070000</v>
      </c>
      <c r="AM31" s="37">
        <v>-223000</v>
      </c>
      <c r="AN31" s="37">
        <v>3225000</v>
      </c>
      <c r="AO31" s="37">
        <v>297000</v>
      </c>
      <c r="AP31" s="37">
        <v>3522000</v>
      </c>
    </row>
    <row r="32" spans="1:42" ht="14.1" customHeight="1" x14ac:dyDescent="0.2">
      <c r="A32" s="108" t="s">
        <v>776</v>
      </c>
      <c r="B32" s="108"/>
      <c r="C32" s="56" t="s">
        <v>55</v>
      </c>
      <c r="D32" s="37">
        <v>97909000</v>
      </c>
      <c r="E32" s="37">
        <v>71571000</v>
      </c>
      <c r="F32" s="37">
        <v>3715000</v>
      </c>
      <c r="G32" s="37">
        <v>314000</v>
      </c>
      <c r="H32" s="37">
        <v>62101000</v>
      </c>
      <c r="I32" s="37">
        <v>28644000</v>
      </c>
      <c r="J32" s="37">
        <v>71247000</v>
      </c>
      <c r="K32" s="37">
        <v>4555000</v>
      </c>
      <c r="L32" s="37">
        <v>205086000</v>
      </c>
      <c r="M32" s="37">
        <v>8492000</v>
      </c>
      <c r="N32" s="37">
        <v>478348000</v>
      </c>
      <c r="O32" s="37">
        <v>31321000</v>
      </c>
      <c r="P32" s="37">
        <v>509669000</v>
      </c>
      <c r="Q32" s="37">
        <v>95280000</v>
      </c>
      <c r="R32" s="37">
        <v>67758000</v>
      </c>
      <c r="S32" s="37">
        <v>3741000</v>
      </c>
      <c r="T32" s="37">
        <v>330000</v>
      </c>
      <c r="U32" s="37">
        <v>63138000</v>
      </c>
      <c r="V32" s="37">
        <v>28253000</v>
      </c>
      <c r="W32" s="37">
        <v>65170000</v>
      </c>
      <c r="X32" s="37">
        <v>2574000</v>
      </c>
      <c r="Y32" s="37">
        <v>167601000</v>
      </c>
      <c r="Z32" s="37">
        <v>8070000</v>
      </c>
      <c r="AA32" s="37">
        <v>430416000</v>
      </c>
      <c r="AB32" s="37">
        <v>32664000</v>
      </c>
      <c r="AC32" s="37">
        <v>463080000</v>
      </c>
      <c r="AD32" s="37">
        <v>96868000</v>
      </c>
      <c r="AE32" s="37">
        <v>69192000</v>
      </c>
      <c r="AF32" s="37">
        <v>4205000</v>
      </c>
      <c r="AG32" s="37">
        <v>333000</v>
      </c>
      <c r="AH32" s="37">
        <v>62263000</v>
      </c>
      <c r="AI32" s="37">
        <v>28452000</v>
      </c>
      <c r="AJ32" s="37">
        <v>64489000</v>
      </c>
      <c r="AK32" s="37">
        <v>2138000</v>
      </c>
      <c r="AL32" s="37">
        <v>163553000</v>
      </c>
      <c r="AM32" s="37">
        <v>10207000</v>
      </c>
      <c r="AN32" s="37">
        <v>428303000</v>
      </c>
      <c r="AO32" s="37">
        <v>32196000</v>
      </c>
      <c r="AP32" s="37">
        <v>460499000</v>
      </c>
    </row>
    <row r="33" spans="1:42" ht="14.1" customHeight="1" x14ac:dyDescent="0.2">
      <c r="A33" s="42"/>
      <c r="B33" s="42" t="s">
        <v>820</v>
      </c>
      <c r="C33" s="56" t="s">
        <v>56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745000</v>
      </c>
      <c r="M33" s="37">
        <v>0</v>
      </c>
      <c r="N33" s="37">
        <v>745000</v>
      </c>
      <c r="O33" s="37">
        <v>0</v>
      </c>
      <c r="P33" s="37">
        <v>745000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615000</v>
      </c>
      <c r="Z33" s="37">
        <v>0</v>
      </c>
      <c r="AA33" s="37">
        <v>615000</v>
      </c>
      <c r="AB33" s="37">
        <v>0</v>
      </c>
      <c r="AC33" s="37">
        <v>615000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625000</v>
      </c>
      <c r="AM33" s="37">
        <v>0</v>
      </c>
      <c r="AN33" s="37">
        <v>625000</v>
      </c>
      <c r="AO33" s="37">
        <v>0</v>
      </c>
      <c r="AP33" s="37">
        <v>625000</v>
      </c>
    </row>
    <row r="34" spans="1:42" ht="14.1" customHeight="1" x14ac:dyDescent="0.2">
      <c r="A34" s="42"/>
      <c r="B34" s="42" t="s">
        <v>829</v>
      </c>
      <c r="C34" s="56" t="s">
        <v>58</v>
      </c>
      <c r="D34" s="37">
        <v>98702000</v>
      </c>
      <c r="E34" s="37">
        <v>71956000</v>
      </c>
      <c r="F34" s="37">
        <v>3754000</v>
      </c>
      <c r="G34" s="37">
        <v>307000</v>
      </c>
      <c r="H34" s="37">
        <v>62734000</v>
      </c>
      <c r="I34" s="37">
        <v>28934000</v>
      </c>
      <c r="J34" s="37">
        <v>72397000</v>
      </c>
      <c r="K34" s="37">
        <v>4559000</v>
      </c>
      <c r="L34" s="38"/>
      <c r="M34" s="37">
        <v>0</v>
      </c>
      <c r="N34" s="37">
        <v>267633000</v>
      </c>
      <c r="O34" s="37">
        <v>23857000</v>
      </c>
      <c r="P34" s="37">
        <v>291490000</v>
      </c>
      <c r="Q34" s="37">
        <v>94551000</v>
      </c>
      <c r="R34" s="37">
        <v>66769000</v>
      </c>
      <c r="S34" s="37">
        <v>3777000</v>
      </c>
      <c r="T34" s="37">
        <v>324000</v>
      </c>
      <c r="U34" s="37">
        <v>63390000</v>
      </c>
      <c r="V34" s="37">
        <v>28499000</v>
      </c>
      <c r="W34" s="37">
        <v>65687000</v>
      </c>
      <c r="X34" s="37">
        <v>2580000</v>
      </c>
      <c r="Y34" s="38"/>
      <c r="Z34" s="37">
        <v>0</v>
      </c>
      <c r="AA34" s="37">
        <v>255031000</v>
      </c>
      <c r="AB34" s="37">
        <v>24914000</v>
      </c>
      <c r="AC34" s="37">
        <v>279945000</v>
      </c>
      <c r="AD34" s="37">
        <v>97500000</v>
      </c>
      <c r="AE34" s="37">
        <v>69527000</v>
      </c>
      <c r="AF34" s="37">
        <v>4245000</v>
      </c>
      <c r="AG34" s="37">
        <v>328000</v>
      </c>
      <c r="AH34" s="37">
        <v>62744000</v>
      </c>
      <c r="AI34" s="37">
        <v>28702000</v>
      </c>
      <c r="AJ34" s="37">
        <v>64807000</v>
      </c>
      <c r="AK34" s="37">
        <v>2142000</v>
      </c>
      <c r="AL34" s="38"/>
      <c r="AM34" s="37">
        <v>0</v>
      </c>
      <c r="AN34" s="37">
        <v>256223000</v>
      </c>
      <c r="AO34" s="37">
        <v>24333000</v>
      </c>
      <c r="AP34" s="37">
        <v>280556000</v>
      </c>
    </row>
    <row r="35" spans="1:42" ht="14.1" customHeight="1" x14ac:dyDescent="0.2">
      <c r="A35" s="108" t="s">
        <v>781</v>
      </c>
      <c r="B35" s="54"/>
      <c r="C35" s="56" t="s">
        <v>60</v>
      </c>
      <c r="D35" s="37">
        <v>100437000</v>
      </c>
      <c r="E35" s="37">
        <v>74069000</v>
      </c>
      <c r="F35" s="37">
        <v>3901000</v>
      </c>
      <c r="G35" s="37">
        <v>309000</v>
      </c>
      <c r="H35" s="37">
        <v>63053000</v>
      </c>
      <c r="I35" s="37">
        <v>29265000</v>
      </c>
      <c r="J35" s="37">
        <v>74490000</v>
      </c>
      <c r="K35" s="37">
        <v>637000</v>
      </c>
      <c r="L35" s="38"/>
      <c r="M35" s="37">
        <v>0</v>
      </c>
      <c r="N35" s="37">
        <v>268191000</v>
      </c>
      <c r="O35" s="37">
        <v>23270000</v>
      </c>
      <c r="P35" s="37">
        <v>291461000</v>
      </c>
      <c r="Q35" s="37">
        <v>98700000</v>
      </c>
      <c r="R35" s="37">
        <v>70637000</v>
      </c>
      <c r="S35" s="37">
        <v>4457000</v>
      </c>
      <c r="T35" s="37">
        <v>326000</v>
      </c>
      <c r="U35" s="37">
        <v>62656000</v>
      </c>
      <c r="V35" s="37">
        <v>28995000</v>
      </c>
      <c r="W35" s="37">
        <v>68747000</v>
      </c>
      <c r="X35" s="37">
        <v>1608000</v>
      </c>
      <c r="Y35" s="38"/>
      <c r="Z35" s="37">
        <v>0</v>
      </c>
      <c r="AA35" s="37">
        <v>261032000</v>
      </c>
      <c r="AB35" s="37">
        <v>22614000</v>
      </c>
      <c r="AC35" s="37">
        <v>283646000</v>
      </c>
      <c r="AD35" s="37">
        <v>99370000</v>
      </c>
      <c r="AE35" s="37">
        <v>71248000</v>
      </c>
      <c r="AF35" s="37">
        <v>4176000</v>
      </c>
      <c r="AG35" s="37">
        <v>346000</v>
      </c>
      <c r="AH35" s="37">
        <v>62727000</v>
      </c>
      <c r="AI35" s="37">
        <v>29578000</v>
      </c>
      <c r="AJ35" s="37">
        <v>67167000</v>
      </c>
      <c r="AK35" s="37">
        <v>3399000</v>
      </c>
      <c r="AL35" s="38"/>
      <c r="AM35" s="37">
        <v>0</v>
      </c>
      <c r="AN35" s="37">
        <v>262587000</v>
      </c>
      <c r="AO35" s="37">
        <v>23219000</v>
      </c>
      <c r="AP35" s="37">
        <v>285806000</v>
      </c>
    </row>
    <row r="36" spans="1:42" ht="14.1" customHeight="1" x14ac:dyDescent="0.2">
      <c r="A36" s="108" t="s">
        <v>786</v>
      </c>
      <c r="B36" s="54"/>
      <c r="C36" s="56" t="s">
        <v>61</v>
      </c>
      <c r="D36" s="37">
        <v>346000</v>
      </c>
      <c r="E36" s="37">
        <v>22000</v>
      </c>
      <c r="F36" s="37">
        <v>1000</v>
      </c>
      <c r="G36" s="37">
        <v>0</v>
      </c>
      <c r="H36" s="37">
        <v>846000</v>
      </c>
      <c r="I36" s="37">
        <v>258000</v>
      </c>
      <c r="J36" s="37">
        <v>725000</v>
      </c>
      <c r="K36" s="37">
        <v>4000</v>
      </c>
      <c r="L36" s="38"/>
      <c r="M36" s="37">
        <v>0</v>
      </c>
      <c r="N36" s="37">
        <v>2179000</v>
      </c>
      <c r="O36" s="37">
        <v>559000</v>
      </c>
      <c r="P36" s="37">
        <v>2738000</v>
      </c>
      <c r="Q36" s="37">
        <v>307000</v>
      </c>
      <c r="R36" s="37">
        <v>0</v>
      </c>
      <c r="S36" s="37">
        <v>0</v>
      </c>
      <c r="T36" s="37">
        <v>0</v>
      </c>
      <c r="U36" s="37">
        <v>709000</v>
      </c>
      <c r="V36" s="37">
        <v>251000</v>
      </c>
      <c r="W36" s="37">
        <v>715000</v>
      </c>
      <c r="X36" s="37">
        <v>0</v>
      </c>
      <c r="Y36" s="38"/>
      <c r="Z36" s="37">
        <v>0</v>
      </c>
      <c r="AA36" s="37">
        <v>1982000</v>
      </c>
      <c r="AB36" s="37">
        <v>403000</v>
      </c>
      <c r="AC36" s="37">
        <v>2385000</v>
      </c>
      <c r="AD36" s="37">
        <v>310000</v>
      </c>
      <c r="AE36" s="37">
        <v>0</v>
      </c>
      <c r="AF36" s="37">
        <v>0</v>
      </c>
      <c r="AG36" s="37">
        <v>0</v>
      </c>
      <c r="AH36" s="37">
        <v>762000</v>
      </c>
      <c r="AI36" s="37">
        <v>259000</v>
      </c>
      <c r="AJ36" s="37">
        <v>699000</v>
      </c>
      <c r="AK36" s="37">
        <v>0</v>
      </c>
      <c r="AL36" s="38"/>
      <c r="AM36" s="37">
        <v>0</v>
      </c>
      <c r="AN36" s="37">
        <v>2030000</v>
      </c>
      <c r="AO36" s="37">
        <v>501000</v>
      </c>
      <c r="AP36" s="37">
        <v>2531000</v>
      </c>
    </row>
    <row r="37" spans="1:42" ht="14.1" customHeight="1" x14ac:dyDescent="0.2">
      <c r="A37" s="108" t="s">
        <v>785</v>
      </c>
      <c r="B37" s="54"/>
      <c r="C37" s="56" t="s">
        <v>62</v>
      </c>
      <c r="D37" s="37">
        <v>829000</v>
      </c>
      <c r="E37" s="37">
        <v>786000</v>
      </c>
      <c r="F37" s="37">
        <v>0</v>
      </c>
      <c r="G37" s="37">
        <v>0</v>
      </c>
      <c r="H37" s="37">
        <v>48000</v>
      </c>
      <c r="I37" s="37">
        <v>0</v>
      </c>
      <c r="J37" s="37">
        <v>19000</v>
      </c>
      <c r="K37" s="37">
        <v>0</v>
      </c>
      <c r="L37" s="38"/>
      <c r="M37" s="37">
        <v>0</v>
      </c>
      <c r="N37" s="37">
        <v>896000</v>
      </c>
      <c r="O37" s="37">
        <v>9000</v>
      </c>
      <c r="P37" s="37">
        <v>905000</v>
      </c>
      <c r="Q37" s="37">
        <v>857000</v>
      </c>
      <c r="R37" s="37">
        <v>807000</v>
      </c>
      <c r="S37" s="37">
        <v>0</v>
      </c>
      <c r="T37" s="37">
        <v>0</v>
      </c>
      <c r="U37" s="37">
        <v>59000</v>
      </c>
      <c r="V37" s="37">
        <v>0</v>
      </c>
      <c r="W37" s="37">
        <v>15000</v>
      </c>
      <c r="X37" s="37">
        <v>0</v>
      </c>
      <c r="Y37" s="38"/>
      <c r="Z37" s="37">
        <v>0</v>
      </c>
      <c r="AA37" s="37">
        <v>931000</v>
      </c>
      <c r="AB37" s="37">
        <v>102000</v>
      </c>
      <c r="AC37" s="37">
        <v>1033000</v>
      </c>
      <c r="AD37" s="37">
        <v>888000</v>
      </c>
      <c r="AE37" s="37">
        <v>830000</v>
      </c>
      <c r="AF37" s="37">
        <v>0</v>
      </c>
      <c r="AG37" s="37">
        <v>0</v>
      </c>
      <c r="AH37" s="37">
        <v>72000</v>
      </c>
      <c r="AI37" s="37">
        <v>0</v>
      </c>
      <c r="AJ37" s="37">
        <v>17000</v>
      </c>
      <c r="AK37" s="37">
        <v>0</v>
      </c>
      <c r="AL37" s="38"/>
      <c r="AM37" s="37">
        <v>0</v>
      </c>
      <c r="AN37" s="37">
        <v>977000</v>
      </c>
      <c r="AO37" s="37">
        <v>3000</v>
      </c>
      <c r="AP37" s="37">
        <v>980000</v>
      </c>
    </row>
    <row r="38" spans="1:42" ht="14.1" customHeight="1" x14ac:dyDescent="0.2">
      <c r="A38" s="108" t="s">
        <v>772</v>
      </c>
      <c r="B38" s="54"/>
      <c r="C38" s="56" t="s">
        <v>65</v>
      </c>
      <c r="D38" s="37">
        <v>115572000</v>
      </c>
      <c r="E38" s="37">
        <v>20000</v>
      </c>
      <c r="F38" s="37">
        <v>8000</v>
      </c>
      <c r="G38" s="37">
        <v>25410000</v>
      </c>
      <c r="H38" s="37">
        <v>69021000</v>
      </c>
      <c r="I38" s="37">
        <v>42279000</v>
      </c>
      <c r="J38" s="37">
        <v>61968000</v>
      </c>
      <c r="K38" s="37">
        <v>71668000</v>
      </c>
      <c r="L38" s="37">
        <v>48394000</v>
      </c>
      <c r="M38" s="37">
        <v>13169000</v>
      </c>
      <c r="N38" s="37">
        <v>447481000</v>
      </c>
      <c r="O38" s="37">
        <v>25258000</v>
      </c>
      <c r="P38" s="37">
        <v>472739000</v>
      </c>
      <c r="Q38" s="37">
        <v>108313000</v>
      </c>
      <c r="R38" s="37">
        <v>23000</v>
      </c>
      <c r="S38" s="37">
        <v>7000</v>
      </c>
      <c r="T38" s="37">
        <v>23629000</v>
      </c>
      <c r="U38" s="37">
        <v>58427000</v>
      </c>
      <c r="V38" s="37">
        <v>38381000</v>
      </c>
      <c r="W38" s="37">
        <v>53156000</v>
      </c>
      <c r="X38" s="37">
        <v>67351000</v>
      </c>
      <c r="Y38" s="37">
        <v>39434000</v>
      </c>
      <c r="Z38" s="37">
        <v>12259000</v>
      </c>
      <c r="AA38" s="37">
        <v>400950000</v>
      </c>
      <c r="AB38" s="37">
        <v>25473000</v>
      </c>
      <c r="AC38" s="37">
        <v>426423000</v>
      </c>
      <c r="AD38" s="37">
        <v>107842000</v>
      </c>
      <c r="AE38" s="37">
        <v>0</v>
      </c>
      <c r="AF38" s="37">
        <v>8000</v>
      </c>
      <c r="AG38" s="37">
        <v>23498000</v>
      </c>
      <c r="AH38" s="37">
        <v>58035000</v>
      </c>
      <c r="AI38" s="37">
        <v>38456000</v>
      </c>
      <c r="AJ38" s="37">
        <v>51155000</v>
      </c>
      <c r="AK38" s="37">
        <v>66919000</v>
      </c>
      <c r="AL38" s="37">
        <v>40126000</v>
      </c>
      <c r="AM38" s="37">
        <v>13152000</v>
      </c>
      <c r="AN38" s="37">
        <v>399183000</v>
      </c>
      <c r="AO38" s="37">
        <v>25339000</v>
      </c>
      <c r="AP38" s="37">
        <v>424522000</v>
      </c>
    </row>
    <row r="39" spans="1:42" ht="14.1" customHeight="1" x14ac:dyDescent="0.2">
      <c r="A39" s="42"/>
      <c r="B39" s="42" t="s">
        <v>830</v>
      </c>
      <c r="C39" s="56" t="s">
        <v>67</v>
      </c>
      <c r="D39" s="37">
        <v>115289000</v>
      </c>
      <c r="E39" s="37">
        <v>0</v>
      </c>
      <c r="F39" s="37">
        <v>0</v>
      </c>
      <c r="G39" s="37">
        <v>25396000</v>
      </c>
      <c r="H39" s="37">
        <v>68777000</v>
      </c>
      <c r="I39" s="37">
        <v>42190000</v>
      </c>
      <c r="J39" s="37">
        <v>59180000</v>
      </c>
      <c r="K39" s="37">
        <v>71111000</v>
      </c>
      <c r="L39" s="38"/>
      <c r="M39" s="37">
        <v>0</v>
      </c>
      <c r="N39" s="37">
        <v>381943000</v>
      </c>
      <c r="O39" s="37">
        <v>24004000</v>
      </c>
      <c r="P39" s="37">
        <v>405947000</v>
      </c>
      <c r="Q39" s="37">
        <v>108098000</v>
      </c>
      <c r="R39" s="37">
        <v>0</v>
      </c>
      <c r="S39" s="37">
        <v>0</v>
      </c>
      <c r="T39" s="37">
        <v>23573000</v>
      </c>
      <c r="U39" s="37">
        <v>58321000</v>
      </c>
      <c r="V39" s="37">
        <v>38287000</v>
      </c>
      <c r="W39" s="37">
        <v>49201000</v>
      </c>
      <c r="X39" s="37">
        <v>66537000</v>
      </c>
      <c r="Y39" s="38"/>
      <c r="Z39" s="37">
        <v>0</v>
      </c>
      <c r="AA39" s="37">
        <v>344017000</v>
      </c>
      <c r="AB39" s="37">
        <v>24953000</v>
      </c>
      <c r="AC39" s="37">
        <v>368970000</v>
      </c>
      <c r="AD39" s="37">
        <v>107746000</v>
      </c>
      <c r="AE39" s="37">
        <v>0</v>
      </c>
      <c r="AF39" s="37">
        <v>0</v>
      </c>
      <c r="AG39" s="37">
        <v>23491000</v>
      </c>
      <c r="AH39" s="37">
        <v>57926000</v>
      </c>
      <c r="AI39" s="37">
        <v>38357000</v>
      </c>
      <c r="AJ39" s="37">
        <v>47612000</v>
      </c>
      <c r="AK39" s="37">
        <v>65932000</v>
      </c>
      <c r="AL39" s="38"/>
      <c r="AM39" s="37">
        <v>0</v>
      </c>
      <c r="AN39" s="37">
        <v>341064000</v>
      </c>
      <c r="AO39" s="37">
        <v>24339000</v>
      </c>
      <c r="AP39" s="37">
        <v>365403000</v>
      </c>
    </row>
    <row r="40" spans="1:42" ht="14.1" customHeight="1" x14ac:dyDescent="0.2">
      <c r="A40" s="108" t="s">
        <v>789</v>
      </c>
      <c r="B40" s="108"/>
      <c r="C40" s="56" t="s">
        <v>68</v>
      </c>
      <c r="D40" s="37">
        <v>120437000</v>
      </c>
      <c r="E40" s="37">
        <v>0</v>
      </c>
      <c r="F40" s="37">
        <v>0</v>
      </c>
      <c r="G40" s="37">
        <v>26453000</v>
      </c>
      <c r="H40" s="37">
        <v>74131000</v>
      </c>
      <c r="I40" s="37">
        <v>46798000</v>
      </c>
      <c r="J40" s="37">
        <v>64041000</v>
      </c>
      <c r="K40" s="37">
        <v>70816000</v>
      </c>
      <c r="L40" s="38"/>
      <c r="M40" s="37">
        <v>0</v>
      </c>
      <c r="N40" s="37">
        <v>402676000</v>
      </c>
      <c r="O40" s="37">
        <v>24439000</v>
      </c>
      <c r="P40" s="37">
        <v>427115000</v>
      </c>
      <c r="Q40" s="37">
        <v>107650000</v>
      </c>
      <c r="R40" s="37">
        <v>0</v>
      </c>
      <c r="S40" s="37">
        <v>0</v>
      </c>
      <c r="T40" s="37">
        <v>23354000</v>
      </c>
      <c r="U40" s="37">
        <v>56519000</v>
      </c>
      <c r="V40" s="37">
        <v>38365000</v>
      </c>
      <c r="W40" s="37">
        <v>49166000</v>
      </c>
      <c r="X40" s="37">
        <v>62253000</v>
      </c>
      <c r="Y40" s="38"/>
      <c r="Z40" s="37">
        <v>0</v>
      </c>
      <c r="AA40" s="37">
        <v>337307000</v>
      </c>
      <c r="AB40" s="37">
        <v>22589000</v>
      </c>
      <c r="AC40" s="37">
        <v>359896000</v>
      </c>
      <c r="AD40" s="37">
        <v>106796000</v>
      </c>
      <c r="AE40" s="37">
        <v>0</v>
      </c>
      <c r="AF40" s="37">
        <v>0</v>
      </c>
      <c r="AG40" s="37">
        <v>23717000</v>
      </c>
      <c r="AH40" s="37">
        <v>57988000</v>
      </c>
      <c r="AI40" s="37">
        <v>40919000</v>
      </c>
      <c r="AJ40" s="37">
        <v>53531000</v>
      </c>
      <c r="AK40" s="37">
        <v>68329000</v>
      </c>
      <c r="AL40" s="38"/>
      <c r="AM40" s="37">
        <v>0</v>
      </c>
      <c r="AN40" s="37">
        <v>351280000</v>
      </c>
      <c r="AO40" s="37">
        <v>22364000</v>
      </c>
      <c r="AP40" s="37">
        <v>373644000</v>
      </c>
    </row>
    <row r="41" spans="1:42" ht="14.1" customHeight="1" x14ac:dyDescent="0.2">
      <c r="A41" s="108" t="s">
        <v>774</v>
      </c>
      <c r="B41" s="108"/>
      <c r="C41" s="56" t="s">
        <v>70</v>
      </c>
      <c r="D41" s="37">
        <v>69663000</v>
      </c>
      <c r="E41" s="37">
        <v>46294000</v>
      </c>
      <c r="F41" s="37">
        <v>3777000</v>
      </c>
      <c r="G41" s="37">
        <v>722000</v>
      </c>
      <c r="H41" s="37">
        <v>56420000</v>
      </c>
      <c r="I41" s="37">
        <v>31784000</v>
      </c>
      <c r="J41" s="37">
        <v>87625000</v>
      </c>
      <c r="K41" s="37">
        <v>985000</v>
      </c>
      <c r="L41" s="37">
        <v>27929000</v>
      </c>
      <c r="M41" s="37">
        <v>18311000</v>
      </c>
      <c r="N41" s="37">
        <v>293439000</v>
      </c>
      <c r="O41" s="37">
        <v>31102000</v>
      </c>
      <c r="P41" s="37">
        <v>324541000</v>
      </c>
      <c r="Q41" s="37">
        <v>69376000</v>
      </c>
      <c r="R41" s="37">
        <v>45092000</v>
      </c>
      <c r="S41" s="37">
        <v>4151000</v>
      </c>
      <c r="T41" s="37">
        <v>756000</v>
      </c>
      <c r="U41" s="37">
        <v>53851000</v>
      </c>
      <c r="V41" s="37">
        <v>30099000</v>
      </c>
      <c r="W41" s="37">
        <v>80898000</v>
      </c>
      <c r="X41" s="37">
        <v>1110000</v>
      </c>
      <c r="Y41" s="37">
        <v>24862000</v>
      </c>
      <c r="Z41" s="37">
        <v>18655000</v>
      </c>
      <c r="AA41" s="37">
        <v>279607000</v>
      </c>
      <c r="AB41" s="37">
        <v>33146000</v>
      </c>
      <c r="AC41" s="37">
        <v>312753000</v>
      </c>
      <c r="AD41" s="37">
        <v>69266000</v>
      </c>
      <c r="AE41" s="37">
        <v>45316000</v>
      </c>
      <c r="AF41" s="37">
        <v>4120000</v>
      </c>
      <c r="AG41" s="37">
        <v>746000</v>
      </c>
      <c r="AH41" s="37">
        <v>54184000</v>
      </c>
      <c r="AI41" s="37">
        <v>30276000</v>
      </c>
      <c r="AJ41" s="37">
        <v>81743000</v>
      </c>
      <c r="AK41" s="37">
        <v>995000</v>
      </c>
      <c r="AL41" s="37">
        <v>25422000</v>
      </c>
      <c r="AM41" s="37">
        <v>18104000</v>
      </c>
      <c r="AN41" s="37">
        <v>280736000</v>
      </c>
      <c r="AO41" s="37">
        <v>32424000</v>
      </c>
      <c r="AP41" s="37">
        <v>313160000</v>
      </c>
    </row>
    <row r="42" spans="1:42" ht="14.1" customHeight="1" x14ac:dyDescent="0.2">
      <c r="A42" s="108" t="s">
        <v>787</v>
      </c>
      <c r="B42" s="108"/>
      <c r="C42" s="56" t="s">
        <v>71</v>
      </c>
      <c r="D42" s="37">
        <v>70156000</v>
      </c>
      <c r="E42" s="37">
        <v>46920000</v>
      </c>
      <c r="F42" s="37">
        <v>3726000</v>
      </c>
      <c r="G42" s="37">
        <v>704000</v>
      </c>
      <c r="H42" s="37">
        <v>56178000</v>
      </c>
      <c r="I42" s="37">
        <v>31882000</v>
      </c>
      <c r="J42" s="37">
        <v>89767000</v>
      </c>
      <c r="K42" s="37">
        <v>739000</v>
      </c>
      <c r="L42" s="37">
        <v>27518000</v>
      </c>
      <c r="M42" s="37">
        <v>18650000</v>
      </c>
      <c r="N42" s="37">
        <v>295594000</v>
      </c>
      <c r="O42" s="37">
        <v>29591000</v>
      </c>
      <c r="P42" s="37">
        <v>325185000</v>
      </c>
      <c r="Q42" s="37">
        <v>70068000</v>
      </c>
      <c r="R42" s="37">
        <v>45928000</v>
      </c>
      <c r="S42" s="37">
        <v>4139000</v>
      </c>
      <c r="T42" s="37">
        <v>748000</v>
      </c>
      <c r="U42" s="37">
        <v>54544000</v>
      </c>
      <c r="V42" s="37">
        <v>30905000</v>
      </c>
      <c r="W42" s="37">
        <v>83906000</v>
      </c>
      <c r="X42" s="37">
        <v>647000</v>
      </c>
      <c r="Y42" s="37">
        <v>25009000</v>
      </c>
      <c r="Z42" s="37">
        <v>18424000</v>
      </c>
      <c r="AA42" s="37">
        <v>284251000</v>
      </c>
      <c r="AB42" s="37">
        <v>30256000</v>
      </c>
      <c r="AC42" s="37">
        <v>314507000</v>
      </c>
      <c r="AD42" s="37">
        <v>69901000</v>
      </c>
      <c r="AE42" s="37">
        <v>45960000</v>
      </c>
      <c r="AF42" s="37">
        <v>4052000</v>
      </c>
      <c r="AG42" s="37">
        <v>742000</v>
      </c>
      <c r="AH42" s="37">
        <v>55936000</v>
      </c>
      <c r="AI42" s="37">
        <v>31712000</v>
      </c>
      <c r="AJ42" s="37">
        <v>82749000</v>
      </c>
      <c r="AK42" s="37">
        <v>1022000</v>
      </c>
      <c r="AL42" s="37">
        <v>26200000</v>
      </c>
      <c r="AM42" s="37">
        <v>17675000</v>
      </c>
      <c r="AN42" s="37">
        <v>285937000</v>
      </c>
      <c r="AO42" s="37">
        <v>30527000</v>
      </c>
      <c r="AP42" s="37">
        <v>316464000</v>
      </c>
    </row>
    <row r="43" spans="1:42" ht="14.1" customHeight="1" x14ac:dyDescent="0.2">
      <c r="A43" s="108" t="s">
        <v>778</v>
      </c>
      <c r="B43" s="108"/>
      <c r="C43" s="56" t="s">
        <v>73</v>
      </c>
      <c r="D43" s="37">
        <v>62393000</v>
      </c>
      <c r="E43" s="37">
        <v>0</v>
      </c>
      <c r="F43" s="37">
        <v>0</v>
      </c>
      <c r="G43" s="37">
        <v>41358000</v>
      </c>
      <c r="H43" s="37">
        <v>57332000</v>
      </c>
      <c r="I43" s="37">
        <v>23710000</v>
      </c>
      <c r="J43" s="37">
        <v>61918000</v>
      </c>
      <c r="K43" s="37">
        <v>786962000</v>
      </c>
      <c r="L43" s="37">
        <v>42442000</v>
      </c>
      <c r="M43" s="37">
        <v>0</v>
      </c>
      <c r="N43" s="37">
        <v>1076115000</v>
      </c>
      <c r="O43" s="37">
        <v>17331000</v>
      </c>
      <c r="P43" s="37">
        <v>1093446000</v>
      </c>
      <c r="Q43" s="37">
        <v>67547000</v>
      </c>
      <c r="R43" s="37">
        <v>0</v>
      </c>
      <c r="S43" s="37">
        <v>0</v>
      </c>
      <c r="T43" s="37">
        <v>42913000</v>
      </c>
      <c r="U43" s="37">
        <v>51082000</v>
      </c>
      <c r="V43" s="37">
        <v>26080000</v>
      </c>
      <c r="W43" s="37">
        <v>70126000</v>
      </c>
      <c r="X43" s="37">
        <v>717467000</v>
      </c>
      <c r="Y43" s="37">
        <v>52518000</v>
      </c>
      <c r="Z43" s="37">
        <v>0</v>
      </c>
      <c r="AA43" s="37">
        <v>1027733000</v>
      </c>
      <c r="AB43" s="37">
        <v>17591000</v>
      </c>
      <c r="AC43" s="37">
        <v>1045324000</v>
      </c>
      <c r="AD43" s="37">
        <v>67701000</v>
      </c>
      <c r="AE43" s="37">
        <v>0</v>
      </c>
      <c r="AF43" s="37">
        <v>0</v>
      </c>
      <c r="AG43" s="37">
        <v>43681000</v>
      </c>
      <c r="AH43" s="37">
        <v>51617000</v>
      </c>
      <c r="AI43" s="37">
        <v>26111000</v>
      </c>
      <c r="AJ43" s="37">
        <v>71165000</v>
      </c>
      <c r="AK43" s="37">
        <v>735417000</v>
      </c>
      <c r="AL43" s="37">
        <v>51368000</v>
      </c>
      <c r="AM43" s="37">
        <v>0</v>
      </c>
      <c r="AN43" s="37">
        <v>1047060000</v>
      </c>
      <c r="AO43" s="37">
        <v>17453000</v>
      </c>
      <c r="AP43" s="37">
        <v>1064513000</v>
      </c>
    </row>
    <row r="44" spans="1:42" ht="14.1" customHeight="1" x14ac:dyDescent="0.2">
      <c r="A44" s="55" t="s">
        <v>1044</v>
      </c>
      <c r="B44" s="42" t="s">
        <v>885</v>
      </c>
      <c r="C44" s="56" t="s">
        <v>74</v>
      </c>
      <c r="D44" s="37">
        <v>1530000</v>
      </c>
      <c r="E44" s="37">
        <v>632000</v>
      </c>
      <c r="F44" s="37">
        <v>43000</v>
      </c>
      <c r="G44" s="37">
        <v>1000</v>
      </c>
      <c r="H44" s="37">
        <v>1400000</v>
      </c>
      <c r="I44" s="37">
        <v>496000</v>
      </c>
      <c r="J44" s="37">
        <v>1022000</v>
      </c>
      <c r="K44" s="37">
        <v>8000</v>
      </c>
      <c r="L44" s="37">
        <v>1536000</v>
      </c>
      <c r="M44" s="37">
        <v>-5000</v>
      </c>
      <c r="N44" s="37">
        <v>5988000</v>
      </c>
      <c r="O44" s="37">
        <v>736000</v>
      </c>
      <c r="P44" s="37">
        <v>6724000</v>
      </c>
      <c r="Q44" s="37">
        <v>1613000</v>
      </c>
      <c r="R44" s="37">
        <v>636000</v>
      </c>
      <c r="S44" s="37">
        <v>52000</v>
      </c>
      <c r="T44" s="37">
        <v>0</v>
      </c>
      <c r="U44" s="37">
        <v>1458000</v>
      </c>
      <c r="V44" s="37">
        <v>481000</v>
      </c>
      <c r="W44" s="37">
        <v>993000</v>
      </c>
      <c r="X44" s="37">
        <v>7000</v>
      </c>
      <c r="Y44" s="37">
        <v>2040000</v>
      </c>
      <c r="Z44" s="37">
        <v>4000</v>
      </c>
      <c r="AA44" s="37">
        <v>6596000</v>
      </c>
      <c r="AB44" s="37">
        <v>911000</v>
      </c>
      <c r="AC44" s="37">
        <v>7507000</v>
      </c>
      <c r="AD44" s="37">
        <v>2153000</v>
      </c>
      <c r="AE44" s="37">
        <v>846000</v>
      </c>
      <c r="AF44" s="37">
        <v>71000</v>
      </c>
      <c r="AG44" s="37">
        <v>2000</v>
      </c>
      <c r="AH44" s="37">
        <v>1941000</v>
      </c>
      <c r="AI44" s="37">
        <v>652000</v>
      </c>
      <c r="AJ44" s="37">
        <v>1301000</v>
      </c>
      <c r="AK44" s="37">
        <v>1000</v>
      </c>
      <c r="AL44" s="37">
        <v>2593000</v>
      </c>
      <c r="AM44" s="37">
        <v>4000</v>
      </c>
      <c r="AN44" s="37">
        <v>8647000</v>
      </c>
      <c r="AO44" s="37">
        <v>1179000</v>
      </c>
      <c r="AP44" s="37">
        <v>9826000</v>
      </c>
    </row>
    <row r="45" spans="1:42" ht="14.1" customHeight="1" x14ac:dyDescent="0.2">
      <c r="A45" s="55" t="s">
        <v>1044</v>
      </c>
      <c r="B45" s="42" t="s">
        <v>886</v>
      </c>
      <c r="C45" s="56" t="s">
        <v>75</v>
      </c>
      <c r="D45" s="37">
        <v>221000</v>
      </c>
      <c r="E45" s="37">
        <v>0</v>
      </c>
      <c r="F45" s="37">
        <v>0</v>
      </c>
      <c r="G45" s="37">
        <v>47000</v>
      </c>
      <c r="H45" s="37">
        <v>102000</v>
      </c>
      <c r="I45" s="37">
        <v>53000</v>
      </c>
      <c r="J45" s="37">
        <v>46000</v>
      </c>
      <c r="K45" s="37">
        <v>51000</v>
      </c>
      <c r="L45" s="37">
        <v>-1289000</v>
      </c>
      <c r="M45" s="37">
        <v>0</v>
      </c>
      <c r="N45" s="37">
        <v>-769000</v>
      </c>
      <c r="O45" s="37">
        <v>-97000</v>
      </c>
      <c r="P45" s="37">
        <v>-866000</v>
      </c>
      <c r="Q45" s="37">
        <v>316000</v>
      </c>
      <c r="R45" s="37">
        <v>0</v>
      </c>
      <c r="S45" s="37">
        <v>0</v>
      </c>
      <c r="T45" s="37">
        <v>88000</v>
      </c>
      <c r="U45" s="37">
        <v>202000</v>
      </c>
      <c r="V45" s="37">
        <v>167000</v>
      </c>
      <c r="W45" s="37">
        <v>112000</v>
      </c>
      <c r="X45" s="37">
        <v>140000</v>
      </c>
      <c r="Y45" s="37">
        <v>-2410000</v>
      </c>
      <c r="Z45" s="37">
        <v>0</v>
      </c>
      <c r="AA45" s="37">
        <v>-1385000</v>
      </c>
      <c r="AB45" s="37">
        <v>-226000</v>
      </c>
      <c r="AC45" s="37">
        <v>-1611000</v>
      </c>
      <c r="AD45" s="37">
        <v>415000</v>
      </c>
      <c r="AE45" s="37">
        <v>0</v>
      </c>
      <c r="AF45" s="37">
        <v>0</v>
      </c>
      <c r="AG45" s="37">
        <v>113000</v>
      </c>
      <c r="AH45" s="37">
        <v>258000</v>
      </c>
      <c r="AI45" s="37">
        <v>212000</v>
      </c>
      <c r="AJ45" s="37">
        <v>156000</v>
      </c>
      <c r="AK45" s="37">
        <v>172000</v>
      </c>
      <c r="AL45" s="37">
        <v>-3066000</v>
      </c>
      <c r="AM45" s="37">
        <v>0</v>
      </c>
      <c r="AN45" s="37">
        <v>-1740000</v>
      </c>
      <c r="AO45" s="37">
        <v>-286000</v>
      </c>
      <c r="AP45" s="37">
        <v>-2026000</v>
      </c>
    </row>
    <row r="46" spans="1:42" ht="14.1" customHeight="1" x14ac:dyDescent="0.2">
      <c r="A46" s="55" t="s">
        <v>1044</v>
      </c>
      <c r="B46" s="42" t="s">
        <v>525</v>
      </c>
      <c r="C46" s="56" t="s">
        <v>77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565000</v>
      </c>
      <c r="M46" s="37">
        <v>1000</v>
      </c>
      <c r="N46" s="37">
        <v>566000</v>
      </c>
      <c r="O46" s="37">
        <v>82000</v>
      </c>
      <c r="P46" s="37">
        <v>648000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1000</v>
      </c>
      <c r="Y46" s="37">
        <v>688000</v>
      </c>
      <c r="Z46" s="37">
        <v>0</v>
      </c>
      <c r="AA46" s="37">
        <v>689000</v>
      </c>
      <c r="AB46" s="37">
        <v>93000</v>
      </c>
      <c r="AC46" s="37">
        <v>782000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1000</v>
      </c>
      <c r="AL46" s="37">
        <v>921000</v>
      </c>
      <c r="AM46" s="37">
        <v>1000</v>
      </c>
      <c r="AN46" s="37">
        <v>923000</v>
      </c>
      <c r="AO46" s="37">
        <v>118000</v>
      </c>
      <c r="AP46" s="37">
        <v>1041000</v>
      </c>
    </row>
    <row r="47" spans="1:42" ht="14.1" customHeight="1" x14ac:dyDescent="0.2">
      <c r="A47" s="89" t="s">
        <v>980</v>
      </c>
      <c r="B47" s="89"/>
      <c r="C47" s="58" t="s">
        <v>78</v>
      </c>
      <c r="D47" s="39">
        <v>1751000</v>
      </c>
      <c r="E47" s="39">
        <v>632000</v>
      </c>
      <c r="F47" s="39">
        <v>43000</v>
      </c>
      <c r="G47" s="39">
        <v>48000</v>
      </c>
      <c r="H47" s="39">
        <v>1502000</v>
      </c>
      <c r="I47" s="39">
        <v>549000</v>
      </c>
      <c r="J47" s="39">
        <v>1068000</v>
      </c>
      <c r="K47" s="39">
        <v>59000</v>
      </c>
      <c r="L47" s="39">
        <v>812000</v>
      </c>
      <c r="M47" s="39">
        <v>-4000</v>
      </c>
      <c r="N47" s="39">
        <v>5785000</v>
      </c>
      <c r="O47" s="39">
        <v>721000</v>
      </c>
      <c r="P47" s="39">
        <v>6506000</v>
      </c>
      <c r="Q47" s="39">
        <v>1929000</v>
      </c>
      <c r="R47" s="39">
        <v>636000</v>
      </c>
      <c r="S47" s="39">
        <v>52000</v>
      </c>
      <c r="T47" s="39">
        <v>88000</v>
      </c>
      <c r="U47" s="39">
        <v>1660000</v>
      </c>
      <c r="V47" s="39">
        <v>648000</v>
      </c>
      <c r="W47" s="39">
        <v>1105000</v>
      </c>
      <c r="X47" s="39">
        <v>148000</v>
      </c>
      <c r="Y47" s="39">
        <v>318000</v>
      </c>
      <c r="Z47" s="39">
        <v>4000</v>
      </c>
      <c r="AA47" s="39">
        <v>5900000</v>
      </c>
      <c r="AB47" s="39">
        <v>778000</v>
      </c>
      <c r="AC47" s="39">
        <v>6678000</v>
      </c>
      <c r="AD47" s="39">
        <v>2568000</v>
      </c>
      <c r="AE47" s="39">
        <v>846000</v>
      </c>
      <c r="AF47" s="39">
        <v>71000</v>
      </c>
      <c r="AG47" s="39">
        <v>115000</v>
      </c>
      <c r="AH47" s="39">
        <v>2199000</v>
      </c>
      <c r="AI47" s="39">
        <v>864000</v>
      </c>
      <c r="AJ47" s="39">
        <v>1457000</v>
      </c>
      <c r="AK47" s="39">
        <v>174000</v>
      </c>
      <c r="AL47" s="39">
        <v>448000</v>
      </c>
      <c r="AM47" s="39">
        <v>5000</v>
      </c>
      <c r="AN47" s="39">
        <v>7830000</v>
      </c>
      <c r="AO47" s="39">
        <v>1011000</v>
      </c>
      <c r="AP47" s="39">
        <v>8841000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B7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1"/>
  <sheetViews>
    <sheetView rightToLeft="1" topLeftCell="N1" workbookViewId="0">
      <selection activeCell="Z31" sqref="Z31"/>
    </sheetView>
  </sheetViews>
  <sheetFormatPr defaultColWidth="11.42578125" defaultRowHeight="12.75" x14ac:dyDescent="0.2"/>
  <cols>
    <col min="1" max="1" width="22.28515625" customWidth="1"/>
    <col min="2" max="2" width="33.7109375" customWidth="1"/>
    <col min="3" max="3" width="5.85546875" customWidth="1"/>
    <col min="4" max="4" width="20.5703125" customWidth="1"/>
    <col min="5" max="5" width="18.5703125" customWidth="1"/>
    <col min="6" max="6" width="16.28515625" customWidth="1"/>
    <col min="7" max="7" width="19" customWidth="1"/>
    <col min="8" max="8" width="21.7109375" customWidth="1"/>
    <col min="9" max="9" width="20.42578125" customWidth="1"/>
    <col min="10" max="10" width="24.85546875" customWidth="1"/>
    <col min="11" max="11" width="21.7109375" customWidth="1"/>
    <col min="12" max="13" width="16.28515625" customWidth="1"/>
    <col min="14" max="14" width="23.7109375" customWidth="1"/>
    <col min="15" max="15" width="19.85546875" customWidth="1"/>
    <col min="16" max="16" width="20.5703125" customWidth="1"/>
    <col min="17" max="17" width="23.140625" customWidth="1"/>
    <col min="18" max="18" width="22" customWidth="1"/>
    <col min="19" max="20" width="16.28515625" customWidth="1"/>
    <col min="21" max="21" width="19.5703125" customWidth="1"/>
    <col min="22" max="23" width="21.7109375" customWidth="1"/>
    <col min="24" max="24" width="21.42578125" customWidth="1"/>
    <col min="25" max="25" width="16.28515625" customWidth="1"/>
    <col min="26" max="26" width="8.28515625" customWidth="1"/>
  </cols>
  <sheetData>
    <row r="1" spans="1:26" ht="14.1" customHeight="1" x14ac:dyDescent="0.2">
      <c r="A1" s="19" t="s">
        <v>581</v>
      </c>
      <c r="B1" s="53"/>
      <c r="C1" s="35"/>
      <c r="D1" s="35"/>
      <c r="E1" s="35"/>
      <c r="F1" s="35"/>
      <c r="G1" s="5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1" customHeight="1" x14ac:dyDescent="0.2">
      <c r="A2" s="19" t="s">
        <v>662</v>
      </c>
      <c r="B2" s="53"/>
      <c r="C2" s="35"/>
      <c r="D2" s="35"/>
      <c r="E2" s="35"/>
      <c r="F2" s="35"/>
      <c r="G2" s="5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95" customHeight="1" x14ac:dyDescent="0.2">
      <c r="A3" s="35"/>
      <c r="B3" s="35"/>
      <c r="C3" s="35"/>
      <c r="D3" s="35"/>
      <c r="E3" s="35"/>
      <c r="F3" s="35"/>
      <c r="G3" s="5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561</v>
      </c>
      <c r="B4" s="24" t="s">
        <v>24</v>
      </c>
      <c r="C4" s="25"/>
      <c r="D4" s="62"/>
      <c r="E4" s="35"/>
      <c r="F4" s="35"/>
      <c r="G4" s="5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4.1" customHeight="1" x14ac:dyDescent="0.2">
      <c r="A5" s="27" t="s">
        <v>1110</v>
      </c>
      <c r="B5" s="28">
        <v>44104</v>
      </c>
      <c r="C5" s="35"/>
      <c r="D5" s="35"/>
      <c r="E5" s="35"/>
      <c r="F5" s="35"/>
      <c r="G5" s="5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35"/>
      <c r="G6" s="5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4.1" customHeight="1" x14ac:dyDescent="0.2">
      <c r="A7" s="33" t="s">
        <v>878</v>
      </c>
      <c r="B7" s="34" t="s">
        <v>155</v>
      </c>
      <c r="C7" s="35"/>
      <c r="D7" s="35"/>
      <c r="E7" s="35"/>
      <c r="F7" s="35"/>
      <c r="G7" s="5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21" customHeight="1" x14ac:dyDescent="0.2">
      <c r="A8" s="70" t="s">
        <v>156</v>
      </c>
      <c r="B8" s="69"/>
      <c r="C8" s="69"/>
      <c r="D8" s="69"/>
      <c r="E8" s="69"/>
      <c r="F8" s="69"/>
      <c r="G8" s="5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89.25" customHeight="1" x14ac:dyDescent="0.2">
      <c r="A9" s="35"/>
      <c r="B9" s="35"/>
      <c r="C9" s="35"/>
      <c r="D9" s="54" t="s">
        <v>1595</v>
      </c>
      <c r="E9" s="54" t="s">
        <v>1612</v>
      </c>
      <c r="F9" s="54" t="s">
        <v>1613</v>
      </c>
      <c r="G9" s="54" t="s">
        <v>1291</v>
      </c>
      <c r="H9" s="54" t="s">
        <v>1599</v>
      </c>
      <c r="I9" s="54" t="s">
        <v>1600</v>
      </c>
      <c r="J9" s="42" t="s">
        <v>1601</v>
      </c>
      <c r="K9" s="54" t="s">
        <v>1596</v>
      </c>
      <c r="L9" s="54" t="s">
        <v>1597</v>
      </c>
      <c r="M9" s="54" t="s">
        <v>1598</v>
      </c>
      <c r="N9" s="54" t="s">
        <v>1301</v>
      </c>
      <c r="O9" s="54" t="s">
        <v>1602</v>
      </c>
      <c r="P9" s="54" t="s">
        <v>1603</v>
      </c>
      <c r="Q9" s="42" t="s">
        <v>1604</v>
      </c>
      <c r="R9" s="54" t="s">
        <v>1605</v>
      </c>
      <c r="S9" s="54" t="s">
        <v>1606</v>
      </c>
      <c r="T9" s="54" t="s">
        <v>1607</v>
      </c>
      <c r="U9" s="54" t="s">
        <v>1608</v>
      </c>
      <c r="V9" s="54" t="s">
        <v>1609</v>
      </c>
      <c r="W9" s="54" t="s">
        <v>1610</v>
      </c>
      <c r="X9" s="42" t="s">
        <v>1611</v>
      </c>
    </row>
    <row r="10" spans="1:26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228</v>
      </c>
      <c r="K10" s="56" t="s">
        <v>22</v>
      </c>
      <c r="L10" s="56" t="s">
        <v>51</v>
      </c>
      <c r="M10" s="56" t="s">
        <v>69</v>
      </c>
      <c r="N10" s="56" t="s">
        <v>83</v>
      </c>
      <c r="O10" s="56" t="s">
        <v>91</v>
      </c>
      <c r="P10" s="56" t="s">
        <v>96</v>
      </c>
      <c r="Q10" s="56" t="s">
        <v>228</v>
      </c>
      <c r="R10" s="56" t="s">
        <v>22</v>
      </c>
      <c r="S10" s="56" t="s">
        <v>51</v>
      </c>
      <c r="T10" s="56" t="s">
        <v>69</v>
      </c>
      <c r="U10" s="56" t="s">
        <v>83</v>
      </c>
      <c r="V10" s="56" t="s">
        <v>91</v>
      </c>
      <c r="W10" s="56" t="s">
        <v>96</v>
      </c>
      <c r="X10" s="56" t="s">
        <v>228</v>
      </c>
    </row>
    <row r="11" spans="1:26" ht="14.1" customHeight="1" x14ac:dyDescent="0.2">
      <c r="A11" s="55" t="s">
        <v>1058</v>
      </c>
      <c r="B11" s="54" t="s">
        <v>554</v>
      </c>
      <c r="C11" s="56" t="s">
        <v>22</v>
      </c>
      <c r="D11" s="37">
        <v>26304000</v>
      </c>
      <c r="E11" s="37">
        <v>131000</v>
      </c>
      <c r="F11" s="37">
        <v>109000</v>
      </c>
      <c r="G11" s="37">
        <v>26544000</v>
      </c>
      <c r="H11" s="37">
        <v>10000</v>
      </c>
      <c r="I11" s="37">
        <v>38000</v>
      </c>
      <c r="J11" s="38"/>
      <c r="K11" s="37">
        <v>23710000</v>
      </c>
      <c r="L11" s="37">
        <v>97000</v>
      </c>
      <c r="M11" s="37">
        <v>88000</v>
      </c>
      <c r="N11" s="37">
        <v>23895000</v>
      </c>
      <c r="O11" s="37">
        <v>11000</v>
      </c>
      <c r="P11" s="37">
        <v>25000</v>
      </c>
      <c r="Q11" s="38"/>
      <c r="R11" s="37">
        <v>23601000</v>
      </c>
      <c r="S11" s="37">
        <v>102000</v>
      </c>
      <c r="T11" s="37">
        <v>79000</v>
      </c>
      <c r="U11" s="37">
        <v>23782000</v>
      </c>
      <c r="V11" s="37">
        <v>8000</v>
      </c>
      <c r="W11" s="37">
        <v>48000</v>
      </c>
      <c r="X11" s="38"/>
    </row>
    <row r="12" spans="1:26" ht="14.1" customHeight="1" x14ac:dyDescent="0.2">
      <c r="A12" s="55" t="s">
        <v>1058</v>
      </c>
      <c r="B12" s="54" t="s">
        <v>555</v>
      </c>
      <c r="C12" s="56" t="s">
        <v>51</v>
      </c>
      <c r="D12" s="37">
        <v>27749000</v>
      </c>
      <c r="E12" s="37">
        <v>217000</v>
      </c>
      <c r="F12" s="37">
        <v>195000</v>
      </c>
      <c r="G12" s="37">
        <v>28161000</v>
      </c>
      <c r="H12" s="37">
        <v>8000</v>
      </c>
      <c r="I12" s="37">
        <v>55000</v>
      </c>
      <c r="J12" s="38"/>
      <c r="K12" s="37">
        <v>26558000</v>
      </c>
      <c r="L12" s="37">
        <v>101000</v>
      </c>
      <c r="M12" s="37">
        <v>292000</v>
      </c>
      <c r="N12" s="37">
        <v>26951000</v>
      </c>
      <c r="O12" s="37">
        <v>14000</v>
      </c>
      <c r="P12" s="37">
        <v>41000</v>
      </c>
      <c r="Q12" s="38"/>
      <c r="R12" s="37">
        <v>26703000</v>
      </c>
      <c r="S12" s="37">
        <v>94000</v>
      </c>
      <c r="T12" s="37">
        <v>300000</v>
      </c>
      <c r="U12" s="37">
        <v>27097000</v>
      </c>
      <c r="V12" s="37">
        <v>13000</v>
      </c>
      <c r="W12" s="37">
        <v>28000</v>
      </c>
      <c r="X12" s="38"/>
    </row>
    <row r="13" spans="1:26" ht="14.1" customHeight="1" x14ac:dyDescent="0.2">
      <c r="A13" s="55" t="s">
        <v>1058</v>
      </c>
      <c r="B13" s="54" t="s">
        <v>1096</v>
      </c>
      <c r="C13" s="56" t="s">
        <v>69</v>
      </c>
      <c r="D13" s="37">
        <v>14066000</v>
      </c>
      <c r="E13" s="37">
        <v>7000</v>
      </c>
      <c r="F13" s="37">
        <v>5000</v>
      </c>
      <c r="G13" s="37">
        <v>14078000</v>
      </c>
      <c r="H13" s="37">
        <v>1000</v>
      </c>
      <c r="I13" s="37">
        <v>2000</v>
      </c>
      <c r="J13" s="38"/>
      <c r="K13" s="37">
        <v>15881000</v>
      </c>
      <c r="L13" s="37">
        <v>5000</v>
      </c>
      <c r="M13" s="37">
        <v>4000</v>
      </c>
      <c r="N13" s="37">
        <v>15890000</v>
      </c>
      <c r="O13" s="37">
        <v>1000</v>
      </c>
      <c r="P13" s="37">
        <v>149000</v>
      </c>
      <c r="Q13" s="38"/>
      <c r="R13" s="37">
        <v>17147000</v>
      </c>
      <c r="S13" s="37">
        <v>11000</v>
      </c>
      <c r="T13" s="37">
        <v>4000</v>
      </c>
      <c r="U13" s="37">
        <v>17162000</v>
      </c>
      <c r="V13" s="37">
        <v>4000</v>
      </c>
      <c r="W13" s="37">
        <v>54000</v>
      </c>
      <c r="X13" s="38"/>
    </row>
    <row r="14" spans="1:26" ht="14.1" customHeight="1" x14ac:dyDescent="0.2">
      <c r="A14" s="55" t="s">
        <v>1058</v>
      </c>
      <c r="B14" s="54" t="s">
        <v>877</v>
      </c>
      <c r="C14" s="56" t="s">
        <v>83</v>
      </c>
      <c r="D14" s="37">
        <v>72570000</v>
      </c>
      <c r="E14" s="37">
        <v>1690000</v>
      </c>
      <c r="F14" s="37">
        <v>1242000</v>
      </c>
      <c r="G14" s="37">
        <v>75502000</v>
      </c>
      <c r="H14" s="37">
        <v>48000</v>
      </c>
      <c r="I14" s="37">
        <v>111000</v>
      </c>
      <c r="J14" s="38"/>
      <c r="K14" s="37">
        <v>73296000</v>
      </c>
      <c r="L14" s="37">
        <v>1269000</v>
      </c>
      <c r="M14" s="37">
        <v>1121000</v>
      </c>
      <c r="N14" s="37">
        <v>75686000</v>
      </c>
      <c r="O14" s="37">
        <v>48000</v>
      </c>
      <c r="P14" s="37">
        <v>144000</v>
      </c>
      <c r="Q14" s="38"/>
      <c r="R14" s="37">
        <v>72343000</v>
      </c>
      <c r="S14" s="37">
        <v>1155000</v>
      </c>
      <c r="T14" s="37">
        <v>1116000</v>
      </c>
      <c r="U14" s="37">
        <v>74614000</v>
      </c>
      <c r="V14" s="37">
        <v>64000</v>
      </c>
      <c r="W14" s="37">
        <v>150000</v>
      </c>
      <c r="X14" s="38"/>
    </row>
    <row r="15" spans="1:26" ht="14.1" customHeight="1" x14ac:dyDescent="0.2">
      <c r="A15" s="55" t="s">
        <v>1058</v>
      </c>
      <c r="B15" s="54" t="s">
        <v>938</v>
      </c>
      <c r="C15" s="56" t="s">
        <v>91</v>
      </c>
      <c r="D15" s="37">
        <v>140689000</v>
      </c>
      <c r="E15" s="37">
        <v>2045000</v>
      </c>
      <c r="F15" s="37">
        <v>1551000</v>
      </c>
      <c r="G15" s="37">
        <v>144285000</v>
      </c>
      <c r="H15" s="37">
        <v>67000</v>
      </c>
      <c r="I15" s="37">
        <v>206000</v>
      </c>
      <c r="J15" s="38"/>
      <c r="K15" s="37">
        <v>139445000</v>
      </c>
      <c r="L15" s="37">
        <v>1472000</v>
      </c>
      <c r="M15" s="37">
        <v>1505000</v>
      </c>
      <c r="N15" s="37">
        <v>142422000</v>
      </c>
      <c r="O15" s="37">
        <v>74000</v>
      </c>
      <c r="P15" s="37">
        <v>359000</v>
      </c>
      <c r="Q15" s="38"/>
      <c r="R15" s="37">
        <v>139794000</v>
      </c>
      <c r="S15" s="37">
        <v>1362000</v>
      </c>
      <c r="T15" s="37">
        <v>1499000</v>
      </c>
      <c r="U15" s="37">
        <v>142655000</v>
      </c>
      <c r="V15" s="37">
        <v>89000</v>
      </c>
      <c r="W15" s="37">
        <v>280000</v>
      </c>
      <c r="X15" s="38"/>
    </row>
    <row r="16" spans="1:26" ht="14.1" customHeight="1" x14ac:dyDescent="0.2">
      <c r="A16" s="55" t="s">
        <v>1058</v>
      </c>
      <c r="B16" s="54" t="s">
        <v>535</v>
      </c>
      <c r="C16" s="56" t="s">
        <v>96</v>
      </c>
      <c r="D16" s="37">
        <v>87338000</v>
      </c>
      <c r="E16" s="37">
        <v>785000</v>
      </c>
      <c r="F16" s="37">
        <v>22000</v>
      </c>
      <c r="G16" s="37">
        <v>88145000</v>
      </c>
      <c r="H16" s="37">
        <v>786000</v>
      </c>
      <c r="I16" s="37">
        <v>569000</v>
      </c>
      <c r="J16" s="38"/>
      <c r="K16" s="37">
        <v>82514000</v>
      </c>
      <c r="L16" s="37">
        <v>807000</v>
      </c>
      <c r="M16" s="37">
        <v>0</v>
      </c>
      <c r="N16" s="37">
        <v>83321000</v>
      </c>
      <c r="O16" s="37">
        <v>807000</v>
      </c>
      <c r="P16" s="37">
        <v>652000</v>
      </c>
      <c r="Q16" s="38"/>
      <c r="R16" s="37">
        <v>83383000</v>
      </c>
      <c r="S16" s="37">
        <v>830000</v>
      </c>
      <c r="T16" s="37">
        <v>0</v>
      </c>
      <c r="U16" s="37">
        <v>84213000</v>
      </c>
      <c r="V16" s="37">
        <v>830000</v>
      </c>
      <c r="W16" s="37">
        <v>620000</v>
      </c>
      <c r="X16" s="38"/>
    </row>
    <row r="17" spans="1:24" ht="29.1" customHeight="1" x14ac:dyDescent="0.2">
      <c r="A17" s="55" t="s">
        <v>1058</v>
      </c>
      <c r="B17" s="54" t="s">
        <v>840</v>
      </c>
      <c r="C17" s="56" t="s">
        <v>198</v>
      </c>
      <c r="D17" s="38"/>
      <c r="E17" s="37">
        <v>78000</v>
      </c>
      <c r="F17" s="38"/>
      <c r="G17" s="38"/>
      <c r="H17" s="38"/>
      <c r="I17" s="38"/>
      <c r="J17" s="38"/>
      <c r="K17" s="38"/>
      <c r="L17" s="37">
        <v>87000</v>
      </c>
      <c r="M17" s="38"/>
      <c r="N17" s="38"/>
      <c r="O17" s="38"/>
      <c r="P17" s="38"/>
      <c r="Q17" s="38"/>
      <c r="R17" s="38"/>
      <c r="S17" s="37">
        <v>85000</v>
      </c>
      <c r="T17" s="38"/>
      <c r="U17" s="38"/>
      <c r="V17" s="38"/>
      <c r="W17" s="38"/>
      <c r="X17" s="38"/>
    </row>
    <row r="18" spans="1:24" ht="14.1" customHeight="1" x14ac:dyDescent="0.2">
      <c r="A18" s="55" t="s">
        <v>1058</v>
      </c>
      <c r="B18" s="54" t="s">
        <v>534</v>
      </c>
      <c r="C18" s="56" t="s">
        <v>199</v>
      </c>
      <c r="D18" s="37">
        <v>25179000</v>
      </c>
      <c r="E18" s="37">
        <v>331000</v>
      </c>
      <c r="F18" s="37">
        <v>324000</v>
      </c>
      <c r="G18" s="37">
        <v>25834000</v>
      </c>
      <c r="H18" s="37">
        <v>43000</v>
      </c>
      <c r="I18" s="37">
        <v>116000</v>
      </c>
      <c r="J18" s="38"/>
      <c r="K18" s="37">
        <v>26996000</v>
      </c>
      <c r="L18" s="37">
        <v>284000</v>
      </c>
      <c r="M18" s="37">
        <v>307000</v>
      </c>
      <c r="N18" s="37">
        <v>27587000</v>
      </c>
      <c r="O18" s="37">
        <v>50000</v>
      </c>
      <c r="P18" s="37">
        <v>153000</v>
      </c>
      <c r="Q18" s="38"/>
      <c r="R18" s="37">
        <v>27065000</v>
      </c>
      <c r="S18" s="37">
        <v>302000</v>
      </c>
      <c r="T18" s="37">
        <v>310000</v>
      </c>
      <c r="U18" s="37">
        <v>27677000</v>
      </c>
      <c r="V18" s="37">
        <v>58000</v>
      </c>
      <c r="W18" s="37">
        <v>154000</v>
      </c>
      <c r="X18" s="38"/>
    </row>
    <row r="19" spans="1:24" ht="14.1" customHeight="1" x14ac:dyDescent="0.2">
      <c r="A19" s="55" t="s">
        <v>1058</v>
      </c>
      <c r="B19" s="54" t="s">
        <v>956</v>
      </c>
      <c r="C19" s="56" t="s">
        <v>227</v>
      </c>
      <c r="D19" s="37">
        <v>253206000</v>
      </c>
      <c r="E19" s="37">
        <v>3161000</v>
      </c>
      <c r="F19" s="37">
        <v>1897000</v>
      </c>
      <c r="G19" s="37">
        <v>258264000</v>
      </c>
      <c r="H19" s="37">
        <v>896000</v>
      </c>
      <c r="I19" s="37">
        <v>891000</v>
      </c>
      <c r="J19" s="38"/>
      <c r="K19" s="37">
        <v>248955000</v>
      </c>
      <c r="L19" s="37">
        <v>2563000</v>
      </c>
      <c r="M19" s="37">
        <v>1812000</v>
      </c>
      <c r="N19" s="37">
        <v>253330000</v>
      </c>
      <c r="O19" s="37">
        <v>931000</v>
      </c>
      <c r="P19" s="37">
        <v>1164000</v>
      </c>
      <c r="Q19" s="38"/>
      <c r="R19" s="37">
        <v>250242000</v>
      </c>
      <c r="S19" s="37">
        <v>2494000</v>
      </c>
      <c r="T19" s="37">
        <v>1809000</v>
      </c>
      <c r="U19" s="37">
        <v>254545000</v>
      </c>
      <c r="V19" s="37">
        <v>977000</v>
      </c>
      <c r="W19" s="37">
        <v>1054000</v>
      </c>
      <c r="X19" s="38"/>
    </row>
    <row r="20" spans="1:24" ht="14.1" customHeight="1" x14ac:dyDescent="0.2">
      <c r="A20" s="55" t="s">
        <v>1058</v>
      </c>
      <c r="B20" s="54" t="s">
        <v>601</v>
      </c>
      <c r="C20" s="56" t="s">
        <v>23</v>
      </c>
      <c r="D20" s="37">
        <v>1362000</v>
      </c>
      <c r="E20" s="37">
        <v>0</v>
      </c>
      <c r="F20" s="37">
        <v>0</v>
      </c>
      <c r="G20" s="37">
        <v>1362000</v>
      </c>
      <c r="H20" s="37">
        <v>0</v>
      </c>
      <c r="I20" s="37">
        <v>0</v>
      </c>
      <c r="J20" s="38"/>
      <c r="K20" s="37">
        <v>747000</v>
      </c>
      <c r="L20" s="37">
        <v>0</v>
      </c>
      <c r="M20" s="37">
        <v>0</v>
      </c>
      <c r="N20" s="37">
        <v>747000</v>
      </c>
      <c r="O20" s="37">
        <v>0</v>
      </c>
      <c r="P20" s="37">
        <v>0</v>
      </c>
      <c r="Q20" s="38"/>
      <c r="R20" s="37">
        <v>2167000</v>
      </c>
      <c r="S20" s="37">
        <v>0</v>
      </c>
      <c r="T20" s="37">
        <v>0</v>
      </c>
      <c r="U20" s="37">
        <v>2167000</v>
      </c>
      <c r="V20" s="37">
        <v>0</v>
      </c>
      <c r="W20" s="37">
        <v>0</v>
      </c>
      <c r="X20" s="38"/>
    </row>
    <row r="21" spans="1:24" ht="14.1" customHeight="1" x14ac:dyDescent="0.2">
      <c r="A21" s="55" t="s">
        <v>1058</v>
      </c>
      <c r="B21" s="54" t="s">
        <v>870</v>
      </c>
      <c r="C21" s="56" t="s">
        <v>29</v>
      </c>
      <c r="D21" s="37">
        <v>50000</v>
      </c>
      <c r="E21" s="37">
        <v>0</v>
      </c>
      <c r="F21" s="37">
        <v>0</v>
      </c>
      <c r="G21" s="37">
        <v>50000</v>
      </c>
      <c r="H21" s="37">
        <v>0</v>
      </c>
      <c r="I21" s="37">
        <v>0</v>
      </c>
      <c r="J21" s="38"/>
      <c r="K21" s="37">
        <v>17000</v>
      </c>
      <c r="L21" s="37">
        <v>0</v>
      </c>
      <c r="M21" s="37">
        <v>0</v>
      </c>
      <c r="N21" s="37">
        <v>17000</v>
      </c>
      <c r="O21" s="37">
        <v>0</v>
      </c>
      <c r="P21" s="37">
        <v>0</v>
      </c>
      <c r="Q21" s="38"/>
      <c r="R21" s="37">
        <v>11000</v>
      </c>
      <c r="S21" s="37">
        <v>0</v>
      </c>
      <c r="T21" s="37">
        <v>0</v>
      </c>
      <c r="U21" s="37">
        <v>11000</v>
      </c>
      <c r="V21" s="37">
        <v>0</v>
      </c>
      <c r="W21" s="37">
        <v>0</v>
      </c>
      <c r="X21" s="38"/>
    </row>
    <row r="22" spans="1:24" ht="14.1" customHeight="1" x14ac:dyDescent="0.2">
      <c r="A22" s="55" t="s">
        <v>1058</v>
      </c>
      <c r="B22" s="54" t="s">
        <v>954</v>
      </c>
      <c r="C22" s="56" t="s">
        <v>33</v>
      </c>
      <c r="D22" s="37">
        <v>254618000</v>
      </c>
      <c r="E22" s="37">
        <v>3161000</v>
      </c>
      <c r="F22" s="37">
        <v>1897000</v>
      </c>
      <c r="G22" s="37">
        <v>259676000</v>
      </c>
      <c r="H22" s="37">
        <v>896000</v>
      </c>
      <c r="I22" s="37">
        <v>891000</v>
      </c>
      <c r="J22" s="38"/>
      <c r="K22" s="37">
        <v>249719000</v>
      </c>
      <c r="L22" s="37">
        <v>2563000</v>
      </c>
      <c r="M22" s="37">
        <v>1812000</v>
      </c>
      <c r="N22" s="37">
        <v>254094000</v>
      </c>
      <c r="O22" s="37">
        <v>931000</v>
      </c>
      <c r="P22" s="37">
        <v>1164000</v>
      </c>
      <c r="Q22" s="38"/>
      <c r="R22" s="37">
        <v>252420000</v>
      </c>
      <c r="S22" s="37">
        <v>2494000</v>
      </c>
      <c r="T22" s="37">
        <v>1809000</v>
      </c>
      <c r="U22" s="37">
        <v>256723000</v>
      </c>
      <c r="V22" s="37">
        <v>977000</v>
      </c>
      <c r="W22" s="37">
        <v>1054000</v>
      </c>
      <c r="X22" s="38"/>
    </row>
    <row r="23" spans="1:24" ht="14.1" customHeight="1" x14ac:dyDescent="0.2">
      <c r="A23" s="55" t="s">
        <v>1057</v>
      </c>
      <c r="B23" s="54" t="s">
        <v>553</v>
      </c>
      <c r="C23" s="56" t="s">
        <v>40</v>
      </c>
      <c r="D23" s="37">
        <v>11569000</v>
      </c>
      <c r="E23" s="37">
        <v>370000</v>
      </c>
      <c r="F23" s="37">
        <v>304000</v>
      </c>
      <c r="G23" s="37">
        <v>12243000</v>
      </c>
      <c r="H23" s="37">
        <v>0</v>
      </c>
      <c r="I23" s="37">
        <v>179000</v>
      </c>
      <c r="J23" s="38"/>
      <c r="K23" s="37">
        <v>10593000</v>
      </c>
      <c r="L23" s="37">
        <v>136000</v>
      </c>
      <c r="M23" s="37">
        <v>236000</v>
      </c>
      <c r="N23" s="37">
        <v>10965000</v>
      </c>
      <c r="O23" s="37">
        <v>0</v>
      </c>
      <c r="P23" s="37">
        <v>11000</v>
      </c>
      <c r="Q23" s="38"/>
      <c r="R23" s="37">
        <v>11523000</v>
      </c>
      <c r="S23" s="37">
        <v>77000</v>
      </c>
      <c r="T23" s="37">
        <v>362000</v>
      </c>
      <c r="U23" s="37">
        <v>11962000</v>
      </c>
      <c r="V23" s="37">
        <v>3000</v>
      </c>
      <c r="W23" s="37">
        <v>17000</v>
      </c>
      <c r="X23" s="38"/>
    </row>
    <row r="24" spans="1:24" ht="14.1" customHeight="1" x14ac:dyDescent="0.2">
      <c r="A24" s="55" t="s">
        <v>1057</v>
      </c>
      <c r="B24" s="54" t="s">
        <v>877</v>
      </c>
      <c r="C24" s="56" t="s">
        <v>43</v>
      </c>
      <c r="D24" s="37">
        <v>17921000</v>
      </c>
      <c r="E24" s="37">
        <v>1981000</v>
      </c>
      <c r="F24" s="37">
        <v>510000</v>
      </c>
      <c r="G24" s="37">
        <v>20412000</v>
      </c>
      <c r="H24" s="37">
        <v>9000</v>
      </c>
      <c r="I24" s="37">
        <v>155000</v>
      </c>
      <c r="J24" s="38"/>
      <c r="K24" s="37">
        <v>17824000</v>
      </c>
      <c r="L24" s="37">
        <v>577000</v>
      </c>
      <c r="M24" s="37">
        <v>336000</v>
      </c>
      <c r="N24" s="37">
        <v>18737000</v>
      </c>
      <c r="O24" s="37">
        <v>102000</v>
      </c>
      <c r="P24" s="37">
        <v>210000</v>
      </c>
      <c r="Q24" s="38"/>
      <c r="R24" s="37">
        <v>17862000</v>
      </c>
      <c r="S24" s="37">
        <v>511000</v>
      </c>
      <c r="T24" s="37">
        <v>359000</v>
      </c>
      <c r="U24" s="37">
        <v>18732000</v>
      </c>
      <c r="V24" s="37">
        <v>0</v>
      </c>
      <c r="W24" s="37">
        <v>139000</v>
      </c>
      <c r="X24" s="38"/>
    </row>
    <row r="25" spans="1:24" ht="14.1" customHeight="1" x14ac:dyDescent="0.2">
      <c r="A25" s="55" t="s">
        <v>1057</v>
      </c>
      <c r="B25" s="54" t="s">
        <v>939</v>
      </c>
      <c r="C25" s="56" t="s">
        <v>45</v>
      </c>
      <c r="D25" s="37">
        <v>29490000</v>
      </c>
      <c r="E25" s="37">
        <v>2351000</v>
      </c>
      <c r="F25" s="37">
        <v>814000</v>
      </c>
      <c r="G25" s="37">
        <v>32655000</v>
      </c>
      <c r="H25" s="37">
        <v>9000</v>
      </c>
      <c r="I25" s="37">
        <v>334000</v>
      </c>
      <c r="J25" s="38"/>
      <c r="K25" s="37">
        <v>28417000</v>
      </c>
      <c r="L25" s="37">
        <v>713000</v>
      </c>
      <c r="M25" s="37">
        <v>572000</v>
      </c>
      <c r="N25" s="37">
        <v>29702000</v>
      </c>
      <c r="O25" s="37">
        <v>102000</v>
      </c>
      <c r="P25" s="37">
        <v>221000</v>
      </c>
      <c r="Q25" s="38"/>
      <c r="R25" s="37">
        <v>29385000</v>
      </c>
      <c r="S25" s="37">
        <v>588000</v>
      </c>
      <c r="T25" s="37">
        <v>721000</v>
      </c>
      <c r="U25" s="37">
        <v>30694000</v>
      </c>
      <c r="V25" s="37">
        <v>3000</v>
      </c>
      <c r="W25" s="37">
        <v>156000</v>
      </c>
      <c r="X25" s="38"/>
    </row>
    <row r="26" spans="1:24" ht="14.1" customHeight="1" x14ac:dyDescent="0.2">
      <c r="A26" s="55" t="s">
        <v>1057</v>
      </c>
      <c r="B26" s="54" t="s">
        <v>533</v>
      </c>
      <c r="C26" s="56" t="s">
        <v>46</v>
      </c>
      <c r="D26" s="37">
        <v>515000</v>
      </c>
      <c r="E26" s="37">
        <v>0</v>
      </c>
      <c r="F26" s="37">
        <v>27000</v>
      </c>
      <c r="G26" s="37">
        <v>542000</v>
      </c>
      <c r="H26" s="37">
        <v>0</v>
      </c>
      <c r="I26" s="37">
        <v>0</v>
      </c>
      <c r="J26" s="38"/>
      <c r="K26" s="37">
        <v>612000</v>
      </c>
      <c r="L26" s="37">
        <v>1000</v>
      </c>
      <c r="M26" s="37">
        <v>1000</v>
      </c>
      <c r="N26" s="37">
        <v>614000</v>
      </c>
      <c r="O26" s="37">
        <v>0</v>
      </c>
      <c r="P26" s="37">
        <v>0</v>
      </c>
      <c r="Q26" s="38"/>
      <c r="R26" s="37">
        <v>566000</v>
      </c>
      <c r="S26" s="37">
        <v>0</v>
      </c>
      <c r="T26" s="37">
        <v>1000</v>
      </c>
      <c r="U26" s="37">
        <v>567000</v>
      </c>
      <c r="V26" s="37">
        <v>0</v>
      </c>
      <c r="W26" s="37">
        <v>0</v>
      </c>
      <c r="X26" s="38"/>
    </row>
    <row r="27" spans="1:24" ht="14.1" customHeight="1" x14ac:dyDescent="0.2">
      <c r="A27" s="55" t="s">
        <v>1057</v>
      </c>
      <c r="B27" s="54" t="s">
        <v>955</v>
      </c>
      <c r="C27" s="56" t="s">
        <v>47</v>
      </c>
      <c r="D27" s="37">
        <v>30005000</v>
      </c>
      <c r="E27" s="37">
        <v>2351000</v>
      </c>
      <c r="F27" s="37">
        <v>841000</v>
      </c>
      <c r="G27" s="37">
        <v>33197000</v>
      </c>
      <c r="H27" s="37">
        <v>9000</v>
      </c>
      <c r="I27" s="37">
        <v>334000</v>
      </c>
      <c r="J27" s="38"/>
      <c r="K27" s="37">
        <v>29029000</v>
      </c>
      <c r="L27" s="37">
        <v>714000</v>
      </c>
      <c r="M27" s="37">
        <v>573000</v>
      </c>
      <c r="N27" s="37">
        <v>30316000</v>
      </c>
      <c r="O27" s="37">
        <v>102000</v>
      </c>
      <c r="P27" s="37">
        <v>221000</v>
      </c>
      <c r="Q27" s="38"/>
      <c r="R27" s="37">
        <v>29951000</v>
      </c>
      <c r="S27" s="37">
        <v>588000</v>
      </c>
      <c r="T27" s="37">
        <v>722000</v>
      </c>
      <c r="U27" s="37">
        <v>31261000</v>
      </c>
      <c r="V27" s="37">
        <v>3000</v>
      </c>
      <c r="W27" s="37">
        <v>156000</v>
      </c>
      <c r="X27" s="38"/>
    </row>
    <row r="28" spans="1:24" ht="14.1" customHeight="1" x14ac:dyDescent="0.2">
      <c r="A28" s="55" t="s">
        <v>1057</v>
      </c>
      <c r="B28" s="54" t="s">
        <v>600</v>
      </c>
      <c r="C28" s="56" t="s">
        <v>49</v>
      </c>
      <c r="D28" s="37">
        <v>12632000</v>
      </c>
      <c r="E28" s="37">
        <v>0</v>
      </c>
      <c r="F28" s="37">
        <v>0</v>
      </c>
      <c r="G28" s="37">
        <v>12632000</v>
      </c>
      <c r="H28" s="37">
        <v>0</v>
      </c>
      <c r="I28" s="37">
        <v>0</v>
      </c>
      <c r="J28" s="38"/>
      <c r="K28" s="37">
        <v>9077000</v>
      </c>
      <c r="L28" s="37">
        <v>0</v>
      </c>
      <c r="M28" s="37">
        <v>0</v>
      </c>
      <c r="N28" s="37">
        <v>9077000</v>
      </c>
      <c r="O28" s="37">
        <v>0</v>
      </c>
      <c r="P28" s="37">
        <v>0</v>
      </c>
      <c r="Q28" s="38"/>
      <c r="R28" s="37">
        <v>10171000</v>
      </c>
      <c r="S28" s="37">
        <v>0</v>
      </c>
      <c r="T28" s="37">
        <v>0</v>
      </c>
      <c r="U28" s="37">
        <v>10171000</v>
      </c>
      <c r="V28" s="37">
        <v>0</v>
      </c>
      <c r="W28" s="37">
        <v>0</v>
      </c>
      <c r="X28" s="38"/>
    </row>
    <row r="29" spans="1:24" ht="14.1" customHeight="1" x14ac:dyDescent="0.2">
      <c r="A29" s="55" t="s">
        <v>1057</v>
      </c>
      <c r="B29" s="54" t="s">
        <v>869</v>
      </c>
      <c r="C29" s="56" t="s">
        <v>50</v>
      </c>
      <c r="D29" s="37">
        <v>661000</v>
      </c>
      <c r="E29" s="37">
        <v>0</v>
      </c>
      <c r="F29" s="37">
        <v>15000</v>
      </c>
      <c r="G29" s="37">
        <v>676000</v>
      </c>
      <c r="H29" s="37">
        <v>0</v>
      </c>
      <c r="I29" s="37">
        <v>0</v>
      </c>
      <c r="J29" s="38"/>
      <c r="K29" s="37">
        <v>655000</v>
      </c>
      <c r="L29" s="37">
        <v>0</v>
      </c>
      <c r="M29" s="37">
        <v>0</v>
      </c>
      <c r="N29" s="37">
        <v>655000</v>
      </c>
      <c r="O29" s="37">
        <v>0</v>
      </c>
      <c r="P29" s="37">
        <v>0</v>
      </c>
      <c r="Q29" s="38"/>
      <c r="R29" s="37">
        <v>733000</v>
      </c>
      <c r="S29" s="37">
        <v>0</v>
      </c>
      <c r="T29" s="37">
        <v>0</v>
      </c>
      <c r="U29" s="37">
        <v>733000</v>
      </c>
      <c r="V29" s="37">
        <v>0</v>
      </c>
      <c r="W29" s="37">
        <v>0</v>
      </c>
      <c r="X29" s="38"/>
    </row>
    <row r="30" spans="1:24" ht="14.1" customHeight="1" x14ac:dyDescent="0.2">
      <c r="A30" s="55" t="s">
        <v>1057</v>
      </c>
      <c r="B30" s="54" t="s">
        <v>953</v>
      </c>
      <c r="C30" s="56" t="s">
        <v>52</v>
      </c>
      <c r="D30" s="37">
        <v>43298000</v>
      </c>
      <c r="E30" s="37">
        <v>2351000</v>
      </c>
      <c r="F30" s="37">
        <v>856000</v>
      </c>
      <c r="G30" s="37">
        <v>46505000</v>
      </c>
      <c r="H30" s="37">
        <v>9000</v>
      </c>
      <c r="I30" s="37">
        <v>334000</v>
      </c>
      <c r="J30" s="38"/>
      <c r="K30" s="37">
        <v>38761000</v>
      </c>
      <c r="L30" s="37">
        <v>714000</v>
      </c>
      <c r="M30" s="37">
        <v>573000</v>
      </c>
      <c r="N30" s="37">
        <v>40048000</v>
      </c>
      <c r="O30" s="37">
        <v>102000</v>
      </c>
      <c r="P30" s="37">
        <v>221000</v>
      </c>
      <c r="Q30" s="38"/>
      <c r="R30" s="37">
        <v>40855000</v>
      </c>
      <c r="S30" s="37">
        <v>588000</v>
      </c>
      <c r="T30" s="37">
        <v>722000</v>
      </c>
      <c r="U30" s="37">
        <v>42165000</v>
      </c>
      <c r="V30" s="37">
        <v>3000</v>
      </c>
      <c r="W30" s="37">
        <v>156000</v>
      </c>
      <c r="X30" s="38"/>
    </row>
    <row r="31" spans="1:24" ht="14.1" customHeight="1" x14ac:dyDescent="0.2">
      <c r="A31" s="55" t="s">
        <v>917</v>
      </c>
      <c r="B31" s="92"/>
      <c r="C31" s="58" t="s">
        <v>55</v>
      </c>
      <c r="D31" s="39">
        <v>297916000</v>
      </c>
      <c r="E31" s="39">
        <v>5512000</v>
      </c>
      <c r="F31" s="39">
        <v>2753000</v>
      </c>
      <c r="G31" s="39">
        <v>306181000</v>
      </c>
      <c r="H31" s="39">
        <v>905000</v>
      </c>
      <c r="I31" s="39">
        <v>1225000</v>
      </c>
      <c r="J31" s="39">
        <v>351000</v>
      </c>
      <c r="K31" s="39">
        <v>288480000</v>
      </c>
      <c r="L31" s="39">
        <v>3277000</v>
      </c>
      <c r="M31" s="39">
        <v>2385000</v>
      </c>
      <c r="N31" s="39">
        <v>294142000</v>
      </c>
      <c r="O31" s="39">
        <v>1033000</v>
      </c>
      <c r="P31" s="39">
        <v>1385000</v>
      </c>
      <c r="Q31" s="39">
        <v>274000</v>
      </c>
      <c r="R31" s="39">
        <v>293275000</v>
      </c>
      <c r="S31" s="39">
        <v>3082000</v>
      </c>
      <c r="T31" s="39">
        <v>2531000</v>
      </c>
      <c r="U31" s="39">
        <v>298888000</v>
      </c>
      <c r="V31" s="39">
        <v>980000</v>
      </c>
      <c r="W31" s="39">
        <v>1210000</v>
      </c>
      <c r="X31" s="39">
        <v>210000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B7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2"/>
  <sheetViews>
    <sheetView rightToLeft="1" topLeftCell="D4" workbookViewId="0">
      <selection activeCell="S32" sqref="S32"/>
    </sheetView>
  </sheetViews>
  <sheetFormatPr defaultColWidth="11.42578125" defaultRowHeight="12.75" x14ac:dyDescent="0.2"/>
  <cols>
    <col min="1" max="1" width="29.5703125" customWidth="1"/>
    <col min="2" max="2" width="22.42578125" customWidth="1"/>
    <col min="3" max="3" width="14.42578125" customWidth="1"/>
    <col min="4" max="4" width="15.5703125" customWidth="1"/>
    <col min="5" max="18" width="16.28515625" customWidth="1"/>
    <col min="19" max="19" width="8.28515625" customWidth="1"/>
  </cols>
  <sheetData>
    <row r="1" spans="1:19" ht="14.1" customHeight="1" x14ac:dyDescent="0.2">
      <c r="A1" s="19" t="s">
        <v>581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662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1" customHeight="1" x14ac:dyDescent="0.2">
      <c r="A3" s="22"/>
      <c r="B3" s="23" t="s">
        <v>561</v>
      </c>
      <c r="C3" s="24" t="s">
        <v>24</v>
      </c>
      <c r="D3" s="25"/>
      <c r="E3" s="62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.1" customHeight="1" x14ac:dyDescent="0.2">
      <c r="A4" s="27"/>
      <c r="B4" s="27" t="s">
        <v>1110</v>
      </c>
      <c r="C4" s="133">
        <v>44104</v>
      </c>
      <c r="D4" s="35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1" customHeight="1" x14ac:dyDescent="0.2">
      <c r="A5" s="27"/>
      <c r="B5" s="29" t="str">
        <f>"סוג מטבע"&amp;IF(C5="ILS","אלפי ש""""ח","")</f>
        <v>סוג מטבעאלפי ש""ח</v>
      </c>
      <c r="C5" s="30" t="s">
        <v>354</v>
      </c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1" customHeight="1" x14ac:dyDescent="0.2">
      <c r="A6" s="31"/>
      <c r="B6" s="31"/>
      <c r="C6" s="32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1" customHeight="1" x14ac:dyDescent="0.2">
      <c r="A7" s="33"/>
      <c r="B7" s="33" t="s">
        <v>878</v>
      </c>
      <c r="C7" s="34" t="s">
        <v>157</v>
      </c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2">
      <c r="A8" s="70" t="s">
        <v>158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106.5" customHeight="1" x14ac:dyDescent="0.2">
      <c r="A9" s="35"/>
      <c r="B9" s="35"/>
      <c r="C9" s="35"/>
      <c r="D9" s="42" t="s">
        <v>1614</v>
      </c>
      <c r="E9" s="42" t="s">
        <v>1615</v>
      </c>
      <c r="F9" s="42" t="s">
        <v>1616</v>
      </c>
      <c r="G9" s="42" t="s">
        <v>1617</v>
      </c>
      <c r="H9" s="42" t="s">
        <v>1618</v>
      </c>
      <c r="I9" s="42" t="s">
        <v>1619</v>
      </c>
      <c r="J9" s="42" t="s">
        <v>1620</v>
      </c>
      <c r="K9" s="42" t="s">
        <v>1621</v>
      </c>
      <c r="L9" s="42" t="s">
        <v>1622</v>
      </c>
      <c r="M9" s="42" t="s">
        <v>1623</v>
      </c>
      <c r="N9" s="42" t="s">
        <v>1624</v>
      </c>
      <c r="O9" s="42" t="s">
        <v>1625</v>
      </c>
      <c r="P9" s="42" t="s">
        <v>1626</v>
      </c>
      <c r="Q9" s="42" t="s">
        <v>1627</v>
      </c>
      <c r="R9" s="42" t="s">
        <v>1628</v>
      </c>
    </row>
    <row r="10" spans="1:19" ht="16.5" customHeight="1" x14ac:dyDescent="0.2">
      <c r="A10" s="2"/>
      <c r="B10" s="2"/>
      <c r="C10" s="2"/>
      <c r="D10" s="11" t="s">
        <v>22</v>
      </c>
      <c r="E10" s="11" t="s">
        <v>51</v>
      </c>
      <c r="F10" s="11" t="s">
        <v>69</v>
      </c>
      <c r="G10" s="11" t="s">
        <v>83</v>
      </c>
      <c r="H10" s="11" t="s">
        <v>91</v>
      </c>
      <c r="I10" s="11" t="s">
        <v>22</v>
      </c>
      <c r="J10" s="11" t="s">
        <v>51</v>
      </c>
      <c r="K10" s="11" t="s">
        <v>69</v>
      </c>
      <c r="L10" s="11" t="s">
        <v>83</v>
      </c>
      <c r="M10" s="11" t="s">
        <v>91</v>
      </c>
      <c r="N10" s="11" t="s">
        <v>22</v>
      </c>
      <c r="O10" s="11" t="s">
        <v>51</v>
      </c>
      <c r="P10" s="11" t="s">
        <v>69</v>
      </c>
      <c r="Q10" s="11" t="s">
        <v>83</v>
      </c>
      <c r="R10" s="11" t="s">
        <v>91</v>
      </c>
    </row>
    <row r="11" spans="1:19" ht="13.5" customHeight="1" x14ac:dyDescent="0.2">
      <c r="A11" s="43" t="s">
        <v>1058</v>
      </c>
      <c r="B11" s="42" t="s">
        <v>554</v>
      </c>
      <c r="C11" s="56" t="s">
        <v>22</v>
      </c>
      <c r="D11" s="37">
        <v>49000</v>
      </c>
      <c r="E11" s="37">
        <v>13000</v>
      </c>
      <c r="F11" s="37">
        <v>60000</v>
      </c>
      <c r="G11" s="37">
        <v>109000</v>
      </c>
      <c r="H11" s="37">
        <v>363000</v>
      </c>
      <c r="I11" s="37">
        <v>56000</v>
      </c>
      <c r="J11" s="37">
        <v>11000</v>
      </c>
      <c r="K11" s="37">
        <v>32000</v>
      </c>
      <c r="L11" s="37">
        <v>88000</v>
      </c>
      <c r="M11" s="37">
        <v>324000</v>
      </c>
      <c r="N11" s="37">
        <v>57000</v>
      </c>
      <c r="O11" s="37">
        <v>11000</v>
      </c>
      <c r="P11" s="37">
        <v>22000</v>
      </c>
      <c r="Q11" s="37">
        <v>79000</v>
      </c>
      <c r="R11" s="37">
        <v>323000</v>
      </c>
    </row>
    <row r="12" spans="1:19" ht="14.1" customHeight="1" x14ac:dyDescent="0.2">
      <c r="A12" s="43" t="s">
        <v>1058</v>
      </c>
      <c r="B12" s="42" t="s">
        <v>555</v>
      </c>
      <c r="C12" s="56" t="s">
        <v>51</v>
      </c>
      <c r="D12" s="37">
        <v>59000</v>
      </c>
      <c r="E12" s="37">
        <v>3000</v>
      </c>
      <c r="F12" s="37">
        <v>136000</v>
      </c>
      <c r="G12" s="37">
        <v>195000</v>
      </c>
      <c r="H12" s="37">
        <v>969000</v>
      </c>
      <c r="I12" s="37">
        <v>98000</v>
      </c>
      <c r="J12" s="37">
        <v>27000</v>
      </c>
      <c r="K12" s="37">
        <v>194000</v>
      </c>
      <c r="L12" s="37">
        <v>292000</v>
      </c>
      <c r="M12" s="37">
        <v>1124000</v>
      </c>
      <c r="N12" s="37">
        <v>65000</v>
      </c>
      <c r="O12" s="37">
        <v>2000</v>
      </c>
      <c r="P12" s="37">
        <v>235000</v>
      </c>
      <c r="Q12" s="37">
        <v>300000</v>
      </c>
      <c r="R12" s="37">
        <v>1097000</v>
      </c>
    </row>
    <row r="13" spans="1:19" ht="14.1" customHeight="1" x14ac:dyDescent="0.2">
      <c r="A13" s="43" t="s">
        <v>1058</v>
      </c>
      <c r="B13" s="42" t="s">
        <v>1096</v>
      </c>
      <c r="C13" s="56" t="s">
        <v>69</v>
      </c>
      <c r="D13" s="37">
        <v>3000</v>
      </c>
      <c r="E13" s="37">
        <v>1000</v>
      </c>
      <c r="F13" s="37">
        <v>2000</v>
      </c>
      <c r="G13" s="37">
        <v>5000</v>
      </c>
      <c r="H13" s="37">
        <v>404000</v>
      </c>
      <c r="I13" s="37">
        <v>3000</v>
      </c>
      <c r="J13" s="37">
        <v>1000</v>
      </c>
      <c r="K13" s="37">
        <v>1000</v>
      </c>
      <c r="L13" s="37">
        <v>4000</v>
      </c>
      <c r="M13" s="37">
        <v>411000</v>
      </c>
      <c r="N13" s="37">
        <v>3000</v>
      </c>
      <c r="O13" s="37">
        <v>1000</v>
      </c>
      <c r="P13" s="37">
        <v>1000</v>
      </c>
      <c r="Q13" s="37">
        <v>4000</v>
      </c>
      <c r="R13" s="37">
        <v>410000</v>
      </c>
    </row>
    <row r="14" spans="1:19" ht="14.1" customHeight="1" x14ac:dyDescent="0.2">
      <c r="A14" s="43" t="s">
        <v>1058</v>
      </c>
      <c r="B14" s="42" t="s">
        <v>877</v>
      </c>
      <c r="C14" s="56" t="s">
        <v>83</v>
      </c>
      <c r="D14" s="37">
        <v>729000</v>
      </c>
      <c r="E14" s="37">
        <v>270000</v>
      </c>
      <c r="F14" s="37">
        <v>513000</v>
      </c>
      <c r="G14" s="37">
        <v>1242000</v>
      </c>
      <c r="H14" s="37">
        <v>3082000</v>
      </c>
      <c r="I14" s="37">
        <v>574000</v>
      </c>
      <c r="J14" s="37">
        <v>197000</v>
      </c>
      <c r="K14" s="37">
        <v>547000</v>
      </c>
      <c r="L14" s="37">
        <v>1121000</v>
      </c>
      <c r="M14" s="37">
        <v>3352000</v>
      </c>
      <c r="N14" s="37">
        <v>575000</v>
      </c>
      <c r="O14" s="37">
        <v>217000</v>
      </c>
      <c r="P14" s="37">
        <v>541000</v>
      </c>
      <c r="Q14" s="37">
        <v>1116000</v>
      </c>
      <c r="R14" s="37">
        <v>2981000</v>
      </c>
    </row>
    <row r="15" spans="1:19" ht="14.1" customHeight="1" x14ac:dyDescent="0.2">
      <c r="A15" s="43" t="s">
        <v>1058</v>
      </c>
      <c r="B15" s="42" t="s">
        <v>938</v>
      </c>
      <c r="C15" s="56" t="s">
        <v>91</v>
      </c>
      <c r="D15" s="37">
        <v>840000</v>
      </c>
      <c r="E15" s="37">
        <v>287000</v>
      </c>
      <c r="F15" s="37">
        <v>711000</v>
      </c>
      <c r="G15" s="37">
        <v>1551000</v>
      </c>
      <c r="H15" s="37">
        <v>4818000</v>
      </c>
      <c r="I15" s="37">
        <v>731000</v>
      </c>
      <c r="J15" s="37">
        <v>236000</v>
      </c>
      <c r="K15" s="37">
        <v>774000</v>
      </c>
      <c r="L15" s="37">
        <v>1505000</v>
      </c>
      <c r="M15" s="37">
        <v>5211000</v>
      </c>
      <c r="N15" s="37">
        <v>700000</v>
      </c>
      <c r="O15" s="37">
        <v>231000</v>
      </c>
      <c r="P15" s="37">
        <v>799000</v>
      </c>
      <c r="Q15" s="37">
        <v>1499000</v>
      </c>
      <c r="R15" s="37">
        <v>4811000</v>
      </c>
    </row>
    <row r="16" spans="1:19" ht="14.1" customHeight="1" x14ac:dyDescent="0.2">
      <c r="A16" s="43" t="s">
        <v>1058</v>
      </c>
      <c r="B16" s="42" t="s">
        <v>535</v>
      </c>
      <c r="C16" s="56" t="s">
        <v>96</v>
      </c>
      <c r="D16" s="37">
        <v>22000</v>
      </c>
      <c r="E16" s="37">
        <v>0</v>
      </c>
      <c r="F16" s="37">
        <v>0</v>
      </c>
      <c r="G16" s="37">
        <v>22000</v>
      </c>
      <c r="H16" s="37">
        <v>22000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</row>
    <row r="17" spans="1:18" ht="14.1" customHeight="1" x14ac:dyDescent="0.2">
      <c r="A17" s="43" t="s">
        <v>1058</v>
      </c>
      <c r="B17" s="42" t="s">
        <v>534</v>
      </c>
      <c r="C17" s="56" t="s">
        <v>198</v>
      </c>
      <c r="D17" s="37">
        <v>322000</v>
      </c>
      <c r="E17" s="37">
        <v>202000</v>
      </c>
      <c r="F17" s="37">
        <v>2000</v>
      </c>
      <c r="G17" s="37">
        <v>324000</v>
      </c>
      <c r="H17" s="37">
        <v>811000</v>
      </c>
      <c r="I17" s="37">
        <v>305000</v>
      </c>
      <c r="J17" s="37">
        <v>158000</v>
      </c>
      <c r="K17" s="37">
        <v>2000</v>
      </c>
      <c r="L17" s="37">
        <v>307000</v>
      </c>
      <c r="M17" s="37">
        <v>765000</v>
      </c>
      <c r="N17" s="37">
        <v>307000</v>
      </c>
      <c r="O17" s="37">
        <v>166000</v>
      </c>
      <c r="P17" s="37">
        <v>3000</v>
      </c>
      <c r="Q17" s="37">
        <v>310000</v>
      </c>
      <c r="R17" s="37">
        <v>765000</v>
      </c>
    </row>
    <row r="18" spans="1:18" ht="14.1" customHeight="1" x14ac:dyDescent="0.2">
      <c r="A18" s="43" t="s">
        <v>1058</v>
      </c>
      <c r="B18" s="42" t="s">
        <v>956</v>
      </c>
      <c r="C18" s="56" t="s">
        <v>199</v>
      </c>
      <c r="D18" s="37">
        <v>1184000</v>
      </c>
      <c r="E18" s="37">
        <v>489000</v>
      </c>
      <c r="F18" s="37">
        <v>713000</v>
      </c>
      <c r="G18" s="37">
        <v>1897000</v>
      </c>
      <c r="H18" s="37">
        <v>5651000</v>
      </c>
      <c r="I18" s="37">
        <v>1036000</v>
      </c>
      <c r="J18" s="37">
        <v>394000</v>
      </c>
      <c r="K18" s="37">
        <v>776000</v>
      </c>
      <c r="L18" s="37">
        <v>1812000</v>
      </c>
      <c r="M18" s="37">
        <v>5976000</v>
      </c>
      <c r="N18" s="37">
        <v>1007000</v>
      </c>
      <c r="O18" s="37">
        <v>397000</v>
      </c>
      <c r="P18" s="37">
        <v>802000</v>
      </c>
      <c r="Q18" s="37">
        <v>1809000</v>
      </c>
      <c r="R18" s="37">
        <v>5576000</v>
      </c>
    </row>
    <row r="19" spans="1:18" ht="14.1" customHeight="1" x14ac:dyDescent="0.2">
      <c r="A19" s="43" t="s">
        <v>1058</v>
      </c>
      <c r="B19" s="42" t="s">
        <v>601</v>
      </c>
      <c r="C19" s="56" t="s">
        <v>227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ht="14.1" customHeight="1" x14ac:dyDescent="0.2">
      <c r="A20" s="43" t="s">
        <v>1058</v>
      </c>
      <c r="B20" s="42" t="s">
        <v>870</v>
      </c>
      <c r="C20" s="5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</row>
    <row r="21" spans="1:18" ht="14.1" customHeight="1" x14ac:dyDescent="0.2">
      <c r="A21" s="43" t="s">
        <v>1058</v>
      </c>
      <c r="B21" s="42" t="s">
        <v>954</v>
      </c>
      <c r="C21" s="56" t="s">
        <v>29</v>
      </c>
      <c r="D21" s="37">
        <v>1184000</v>
      </c>
      <c r="E21" s="37">
        <v>489000</v>
      </c>
      <c r="F21" s="37">
        <v>713000</v>
      </c>
      <c r="G21" s="37">
        <v>1897000</v>
      </c>
      <c r="H21" s="37">
        <v>5651000</v>
      </c>
      <c r="I21" s="37">
        <v>1036000</v>
      </c>
      <c r="J21" s="37">
        <v>394000</v>
      </c>
      <c r="K21" s="37">
        <v>776000</v>
      </c>
      <c r="L21" s="37">
        <v>1812000</v>
      </c>
      <c r="M21" s="37">
        <v>5976000</v>
      </c>
      <c r="N21" s="37">
        <v>1007000</v>
      </c>
      <c r="O21" s="37">
        <v>397000</v>
      </c>
      <c r="P21" s="37">
        <v>802000</v>
      </c>
      <c r="Q21" s="37">
        <v>1809000</v>
      </c>
      <c r="R21" s="37">
        <v>5576000</v>
      </c>
    </row>
    <row r="22" spans="1:18" ht="14.1" customHeight="1" x14ac:dyDescent="0.2">
      <c r="A22" s="43" t="s">
        <v>1057</v>
      </c>
      <c r="B22" s="42" t="s">
        <v>554</v>
      </c>
      <c r="C22" s="56" t="s">
        <v>33</v>
      </c>
      <c r="D22" s="37">
        <v>304000</v>
      </c>
      <c r="E22" s="37">
        <v>70000</v>
      </c>
      <c r="F22" s="37">
        <v>0</v>
      </c>
      <c r="G22" s="37">
        <v>304000</v>
      </c>
      <c r="H22" s="37">
        <v>376000</v>
      </c>
      <c r="I22" s="37">
        <v>236000</v>
      </c>
      <c r="J22" s="37">
        <v>48000</v>
      </c>
      <c r="K22" s="37">
        <v>0</v>
      </c>
      <c r="L22" s="37">
        <v>236000</v>
      </c>
      <c r="M22" s="37">
        <v>253000</v>
      </c>
      <c r="N22" s="37">
        <v>362000</v>
      </c>
      <c r="O22" s="37">
        <v>100000</v>
      </c>
      <c r="P22" s="37">
        <v>0</v>
      </c>
      <c r="Q22" s="37">
        <v>362000</v>
      </c>
      <c r="R22" s="37">
        <v>379000</v>
      </c>
    </row>
    <row r="23" spans="1:18" ht="13.5" customHeight="1" x14ac:dyDescent="0.2">
      <c r="A23" s="43" t="s">
        <v>1057</v>
      </c>
      <c r="B23" s="42" t="s">
        <v>877</v>
      </c>
      <c r="C23" s="56" t="s">
        <v>40</v>
      </c>
      <c r="D23" s="37">
        <v>456000</v>
      </c>
      <c r="E23" s="37">
        <v>146000</v>
      </c>
      <c r="F23" s="37">
        <v>54000</v>
      </c>
      <c r="G23" s="37">
        <v>510000</v>
      </c>
      <c r="H23" s="37">
        <v>582000</v>
      </c>
      <c r="I23" s="37">
        <v>100000</v>
      </c>
      <c r="J23" s="37">
        <v>36000</v>
      </c>
      <c r="K23" s="37">
        <v>236000</v>
      </c>
      <c r="L23" s="37">
        <v>336000</v>
      </c>
      <c r="M23" s="37">
        <v>355000</v>
      </c>
      <c r="N23" s="37">
        <v>137000</v>
      </c>
      <c r="O23" s="37">
        <v>41000</v>
      </c>
      <c r="P23" s="37">
        <v>222000</v>
      </c>
      <c r="Q23" s="37">
        <v>359000</v>
      </c>
      <c r="R23" s="37">
        <v>392000</v>
      </c>
    </row>
    <row r="24" spans="1:18" ht="14.1" customHeight="1" x14ac:dyDescent="0.2">
      <c r="A24" s="43" t="s">
        <v>1057</v>
      </c>
      <c r="B24" s="42" t="s">
        <v>938</v>
      </c>
      <c r="C24" s="56" t="s">
        <v>43</v>
      </c>
      <c r="D24" s="37">
        <v>760000</v>
      </c>
      <c r="E24" s="37">
        <v>216000</v>
      </c>
      <c r="F24" s="37">
        <v>54000</v>
      </c>
      <c r="G24" s="37">
        <v>814000</v>
      </c>
      <c r="H24" s="37">
        <v>958000</v>
      </c>
      <c r="I24" s="37">
        <v>336000</v>
      </c>
      <c r="J24" s="37">
        <v>84000</v>
      </c>
      <c r="K24" s="37">
        <v>236000</v>
      </c>
      <c r="L24" s="37">
        <v>572000</v>
      </c>
      <c r="M24" s="37">
        <v>608000</v>
      </c>
      <c r="N24" s="37">
        <v>499000</v>
      </c>
      <c r="O24" s="37">
        <v>141000</v>
      </c>
      <c r="P24" s="37">
        <v>222000</v>
      </c>
      <c r="Q24" s="37">
        <v>721000</v>
      </c>
      <c r="R24" s="37">
        <v>771000</v>
      </c>
    </row>
    <row r="25" spans="1:18" ht="14.1" customHeight="1" x14ac:dyDescent="0.2">
      <c r="A25" s="43" t="s">
        <v>1057</v>
      </c>
      <c r="B25" s="42" t="s">
        <v>533</v>
      </c>
      <c r="C25" s="56" t="s">
        <v>45</v>
      </c>
      <c r="D25" s="37">
        <v>26000</v>
      </c>
      <c r="E25" s="37">
        <v>1000</v>
      </c>
      <c r="F25" s="37">
        <v>1000</v>
      </c>
      <c r="G25" s="37">
        <v>27000</v>
      </c>
      <c r="H25" s="37">
        <v>27000</v>
      </c>
      <c r="I25" s="37">
        <v>1000</v>
      </c>
      <c r="J25" s="37">
        <v>1000</v>
      </c>
      <c r="K25" s="37">
        <v>0</v>
      </c>
      <c r="L25" s="37">
        <v>1000</v>
      </c>
      <c r="M25" s="37">
        <v>3000</v>
      </c>
      <c r="N25" s="37">
        <v>1000</v>
      </c>
      <c r="O25" s="37">
        <v>1000</v>
      </c>
      <c r="P25" s="37">
        <v>0</v>
      </c>
      <c r="Q25" s="37">
        <v>1000</v>
      </c>
      <c r="R25" s="37">
        <v>1000</v>
      </c>
    </row>
    <row r="26" spans="1:18" ht="14.1" customHeight="1" x14ac:dyDescent="0.2">
      <c r="A26" s="43" t="s">
        <v>1057</v>
      </c>
      <c r="B26" s="42" t="s">
        <v>955</v>
      </c>
      <c r="C26" s="56" t="s">
        <v>46</v>
      </c>
      <c r="D26" s="37">
        <v>786000</v>
      </c>
      <c r="E26" s="37">
        <v>217000</v>
      </c>
      <c r="F26" s="37">
        <v>55000</v>
      </c>
      <c r="G26" s="37">
        <v>841000</v>
      </c>
      <c r="H26" s="37">
        <v>985000</v>
      </c>
      <c r="I26" s="37">
        <v>337000</v>
      </c>
      <c r="J26" s="37">
        <v>85000</v>
      </c>
      <c r="K26" s="37">
        <v>236000</v>
      </c>
      <c r="L26" s="37">
        <v>573000</v>
      </c>
      <c r="M26" s="37">
        <v>611000</v>
      </c>
      <c r="N26" s="37">
        <v>500000</v>
      </c>
      <c r="O26" s="37">
        <v>142000</v>
      </c>
      <c r="P26" s="37">
        <v>222000</v>
      </c>
      <c r="Q26" s="37">
        <v>722000</v>
      </c>
      <c r="R26" s="37">
        <v>772000</v>
      </c>
    </row>
    <row r="27" spans="1:18" ht="14.1" customHeight="1" x14ac:dyDescent="0.2">
      <c r="A27" s="43" t="s">
        <v>1057</v>
      </c>
      <c r="B27" s="42" t="s">
        <v>600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</row>
    <row r="28" spans="1:18" ht="14.1" customHeight="1" x14ac:dyDescent="0.2">
      <c r="A28" s="43" t="s">
        <v>1057</v>
      </c>
      <c r="B28" s="42" t="s">
        <v>868</v>
      </c>
      <c r="C28" s="56" t="s">
        <v>49</v>
      </c>
      <c r="D28" s="37">
        <v>15000</v>
      </c>
      <c r="E28" s="37">
        <v>0</v>
      </c>
      <c r="F28" s="37">
        <v>0</v>
      </c>
      <c r="G28" s="37">
        <v>15000</v>
      </c>
      <c r="H28" s="37">
        <v>15000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</row>
    <row r="29" spans="1:18" ht="14.1" customHeight="1" x14ac:dyDescent="0.2">
      <c r="A29" s="43" t="s">
        <v>1057</v>
      </c>
      <c r="B29" s="42" t="s">
        <v>953</v>
      </c>
      <c r="C29" s="56" t="s">
        <v>50</v>
      </c>
      <c r="D29" s="37">
        <v>801000</v>
      </c>
      <c r="E29" s="37">
        <v>217000</v>
      </c>
      <c r="F29" s="37">
        <v>55000</v>
      </c>
      <c r="G29" s="37">
        <v>856000</v>
      </c>
      <c r="H29" s="37">
        <v>1000000</v>
      </c>
      <c r="I29" s="37">
        <v>337000</v>
      </c>
      <c r="J29" s="37">
        <v>85000</v>
      </c>
      <c r="K29" s="37">
        <v>236000</v>
      </c>
      <c r="L29" s="37">
        <v>573000</v>
      </c>
      <c r="M29" s="37">
        <v>611000</v>
      </c>
      <c r="N29" s="37">
        <v>500000</v>
      </c>
      <c r="O29" s="37">
        <v>142000</v>
      </c>
      <c r="P29" s="37">
        <v>222000</v>
      </c>
      <c r="Q29" s="37">
        <v>722000</v>
      </c>
      <c r="R29" s="37">
        <v>772000</v>
      </c>
    </row>
    <row r="30" spans="1:18" ht="14.1" customHeight="1" x14ac:dyDescent="0.2">
      <c r="A30" s="42" t="s">
        <v>917</v>
      </c>
      <c r="B30" s="42"/>
      <c r="C30" s="56" t="s">
        <v>52</v>
      </c>
      <c r="D30" s="37">
        <v>1985000</v>
      </c>
      <c r="E30" s="37">
        <v>706000</v>
      </c>
      <c r="F30" s="37">
        <v>768000</v>
      </c>
      <c r="G30" s="37">
        <v>2753000</v>
      </c>
      <c r="H30" s="37">
        <v>6651000</v>
      </c>
      <c r="I30" s="37">
        <v>1373000</v>
      </c>
      <c r="J30" s="37">
        <v>479000</v>
      </c>
      <c r="K30" s="37">
        <v>1012000</v>
      </c>
      <c r="L30" s="37">
        <v>2385000</v>
      </c>
      <c r="M30" s="37">
        <v>6587000</v>
      </c>
      <c r="N30" s="37">
        <v>1507000</v>
      </c>
      <c r="O30" s="37">
        <v>539000</v>
      </c>
      <c r="P30" s="37">
        <v>1024000</v>
      </c>
      <c r="Q30" s="37">
        <v>2531000</v>
      </c>
      <c r="R30" s="37">
        <v>6348000</v>
      </c>
    </row>
    <row r="31" spans="1:18" ht="14.1" customHeight="1" x14ac:dyDescent="0.2">
      <c r="A31" s="42" t="s">
        <v>835</v>
      </c>
      <c r="B31" s="129"/>
      <c r="C31" s="56" t="s">
        <v>55</v>
      </c>
      <c r="D31" s="37">
        <v>1413000</v>
      </c>
      <c r="E31" s="37">
        <v>582000</v>
      </c>
      <c r="F31" s="37">
        <v>624000</v>
      </c>
      <c r="G31" s="37">
        <v>2037000</v>
      </c>
      <c r="H31" s="38"/>
      <c r="I31" s="37">
        <v>1250000</v>
      </c>
      <c r="J31" s="37">
        <v>427000</v>
      </c>
      <c r="K31" s="37">
        <v>715000</v>
      </c>
      <c r="L31" s="37">
        <v>1965000</v>
      </c>
      <c r="M31" s="38"/>
      <c r="N31" s="37">
        <v>1329000</v>
      </c>
      <c r="O31" s="37">
        <v>493000</v>
      </c>
      <c r="P31" s="37">
        <v>694000</v>
      </c>
      <c r="Q31" s="37">
        <v>2023000</v>
      </c>
      <c r="R31" s="38"/>
    </row>
    <row r="32" spans="1:18" ht="14.1" customHeight="1" x14ac:dyDescent="0.2">
      <c r="A32" s="43" t="s">
        <v>823</v>
      </c>
      <c r="B32" s="130"/>
      <c r="C32" s="58" t="s">
        <v>56</v>
      </c>
      <c r="D32" s="39">
        <v>813000</v>
      </c>
      <c r="E32" s="39">
        <v>272000</v>
      </c>
      <c r="F32" s="39">
        <v>528000</v>
      </c>
      <c r="G32" s="39">
        <v>1341000</v>
      </c>
      <c r="H32" s="100"/>
      <c r="I32" s="39">
        <v>690000</v>
      </c>
      <c r="J32" s="39">
        <v>193000</v>
      </c>
      <c r="K32" s="39">
        <v>383000</v>
      </c>
      <c r="L32" s="39">
        <v>1073000</v>
      </c>
      <c r="M32" s="100"/>
      <c r="N32" s="39">
        <v>662000</v>
      </c>
      <c r="O32" s="39">
        <v>181000</v>
      </c>
      <c r="P32" s="39">
        <v>357000</v>
      </c>
      <c r="Q32" s="39">
        <v>1019000</v>
      </c>
      <c r="R32" s="10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C7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3"/>
  <sheetViews>
    <sheetView rightToLeft="1" workbookViewId="0">
      <selection activeCell="D11" sqref="D11:O32"/>
    </sheetView>
  </sheetViews>
  <sheetFormatPr defaultColWidth="11.42578125" defaultRowHeight="12.75" x14ac:dyDescent="0.2"/>
  <cols>
    <col min="1" max="1" width="24.7109375" customWidth="1"/>
    <col min="2" max="2" width="24.85546875" customWidth="1"/>
    <col min="3" max="3" width="13.7109375" customWidth="1"/>
    <col min="4" max="4" width="15.5703125" style="59" customWidth="1"/>
    <col min="5" max="15" width="16.28515625" customWidth="1"/>
    <col min="16" max="16" width="8.28515625" customWidth="1"/>
  </cols>
  <sheetData>
    <row r="1" spans="1:16" ht="17.25" x14ac:dyDescent="0.2">
      <c r="A1" s="19" t="s">
        <v>581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662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561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1110</v>
      </c>
      <c r="B5" s="28">
        <v>44104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878</v>
      </c>
      <c r="B7" s="34" t="s">
        <v>159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s="72" customFormat="1" ht="24" customHeight="1" x14ac:dyDescent="0.2">
      <c r="A8" s="70" t="s">
        <v>160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1"/>
      <c r="O8" s="52"/>
    </row>
    <row r="9" spans="1:16" s="21" customFormat="1" ht="67.5" customHeight="1" x14ac:dyDescent="0.2">
      <c r="A9" s="20"/>
      <c r="B9" s="20"/>
      <c r="C9" s="35"/>
      <c r="D9" s="85" t="s">
        <v>1483</v>
      </c>
      <c r="E9" s="85" t="s">
        <v>1484</v>
      </c>
      <c r="F9" s="85" t="s">
        <v>1485</v>
      </c>
      <c r="G9" s="85" t="s">
        <v>1486</v>
      </c>
      <c r="H9" s="85" t="s">
        <v>1487</v>
      </c>
      <c r="I9" s="85" t="s">
        <v>1491</v>
      </c>
      <c r="J9" s="85" t="s">
        <v>1488</v>
      </c>
      <c r="K9" s="85" t="s">
        <v>1489</v>
      </c>
      <c r="L9" s="85" t="s">
        <v>1490</v>
      </c>
      <c r="M9" s="85" t="s">
        <v>1492</v>
      </c>
      <c r="N9" s="85" t="s">
        <v>1493</v>
      </c>
      <c r="O9" s="85" t="s">
        <v>1494</v>
      </c>
    </row>
    <row r="10" spans="1:16" s="68" customFormat="1" ht="17.25" x14ac:dyDescent="0.2">
      <c r="A10" s="35"/>
      <c r="B10" s="35"/>
      <c r="C10" s="35"/>
      <c r="D10" s="66" t="s">
        <v>22</v>
      </c>
      <c r="E10" s="66" t="s">
        <v>51</v>
      </c>
      <c r="F10" s="66" t="s">
        <v>69</v>
      </c>
      <c r="G10" s="66" t="s">
        <v>22</v>
      </c>
      <c r="H10" s="66" t="s">
        <v>51</v>
      </c>
      <c r="I10" s="66" t="s">
        <v>69</v>
      </c>
      <c r="J10" s="66" t="s">
        <v>83</v>
      </c>
      <c r="K10" s="66" t="s">
        <v>91</v>
      </c>
      <c r="L10" s="66" t="s">
        <v>96</v>
      </c>
      <c r="M10" s="66" t="s">
        <v>83</v>
      </c>
      <c r="N10" s="66" t="s">
        <v>91</v>
      </c>
      <c r="O10" s="66" t="s">
        <v>96</v>
      </c>
    </row>
    <row r="11" spans="1:16" s="21" customFormat="1" ht="15" customHeight="1" x14ac:dyDescent="0.2">
      <c r="A11" s="107" t="s">
        <v>1058</v>
      </c>
      <c r="B11" s="42" t="s">
        <v>554</v>
      </c>
      <c r="C11" s="66" t="s">
        <v>22</v>
      </c>
      <c r="D11" s="37">
        <v>102000</v>
      </c>
      <c r="E11" s="37">
        <v>0</v>
      </c>
      <c r="F11" s="37">
        <v>0</v>
      </c>
      <c r="G11" s="37">
        <v>168000</v>
      </c>
      <c r="H11" s="37">
        <v>3000</v>
      </c>
      <c r="I11" s="37">
        <v>2000</v>
      </c>
      <c r="J11" s="37">
        <v>103000</v>
      </c>
      <c r="K11" s="37">
        <v>1000</v>
      </c>
      <c r="L11" s="37">
        <v>0</v>
      </c>
      <c r="M11" s="37">
        <v>156000</v>
      </c>
      <c r="N11" s="37">
        <v>3000</v>
      </c>
      <c r="O11" s="37">
        <v>2000</v>
      </c>
    </row>
    <row r="12" spans="1:16" s="21" customFormat="1" ht="34.5" x14ac:dyDescent="0.2">
      <c r="A12" s="107" t="s">
        <v>1058</v>
      </c>
      <c r="B12" s="42" t="s">
        <v>555</v>
      </c>
      <c r="C12" s="66" t="s">
        <v>51</v>
      </c>
      <c r="D12" s="37">
        <v>220000</v>
      </c>
      <c r="E12" s="37">
        <v>1000</v>
      </c>
      <c r="F12" s="37">
        <v>0</v>
      </c>
      <c r="G12" s="37">
        <v>309000</v>
      </c>
      <c r="H12" s="37">
        <v>4000</v>
      </c>
      <c r="I12" s="37">
        <v>3000</v>
      </c>
      <c r="J12" s="37">
        <v>216000</v>
      </c>
      <c r="K12" s="37">
        <v>3000</v>
      </c>
      <c r="L12" s="37">
        <v>0</v>
      </c>
      <c r="M12" s="37">
        <v>306000</v>
      </c>
      <c r="N12" s="37">
        <v>4000</v>
      </c>
      <c r="O12" s="37">
        <v>3000</v>
      </c>
    </row>
    <row r="13" spans="1:16" s="21" customFormat="1" ht="17.25" x14ac:dyDescent="0.2">
      <c r="A13" s="107" t="s">
        <v>1058</v>
      </c>
      <c r="B13" s="42" t="s">
        <v>1096</v>
      </c>
      <c r="C13" s="66" t="s">
        <v>69</v>
      </c>
      <c r="D13" s="37">
        <v>5000</v>
      </c>
      <c r="E13" s="37">
        <v>0</v>
      </c>
      <c r="F13" s="37">
        <v>0</v>
      </c>
      <c r="G13" s="37">
        <v>8000</v>
      </c>
      <c r="H13" s="37">
        <v>0</v>
      </c>
      <c r="I13" s="37">
        <v>0</v>
      </c>
      <c r="J13" s="37">
        <v>5000</v>
      </c>
      <c r="K13" s="37">
        <v>0</v>
      </c>
      <c r="L13" s="37">
        <v>0</v>
      </c>
      <c r="M13" s="37">
        <v>7000</v>
      </c>
      <c r="N13" s="37">
        <v>0</v>
      </c>
      <c r="O13" s="37">
        <v>0</v>
      </c>
    </row>
    <row r="14" spans="1:16" s="21" customFormat="1" ht="17.25" x14ac:dyDescent="0.2">
      <c r="A14" s="107" t="s">
        <v>1058</v>
      </c>
      <c r="B14" s="42" t="s">
        <v>877</v>
      </c>
      <c r="C14" s="66" t="s">
        <v>83</v>
      </c>
      <c r="D14" s="37">
        <v>1210000</v>
      </c>
      <c r="E14" s="37">
        <v>2000</v>
      </c>
      <c r="F14" s="37">
        <v>0</v>
      </c>
      <c r="G14" s="37">
        <v>1168000</v>
      </c>
      <c r="H14" s="37">
        <v>1000</v>
      </c>
      <c r="I14" s="37">
        <v>0</v>
      </c>
      <c r="J14" s="37">
        <v>1214000</v>
      </c>
      <c r="K14" s="37">
        <v>5000</v>
      </c>
      <c r="L14" s="37">
        <v>1000</v>
      </c>
      <c r="M14" s="37">
        <v>1161000</v>
      </c>
      <c r="N14" s="37">
        <v>7000</v>
      </c>
      <c r="O14" s="37">
        <v>3000</v>
      </c>
    </row>
    <row r="15" spans="1:16" s="21" customFormat="1" ht="17.25" x14ac:dyDescent="0.2">
      <c r="A15" s="107" t="s">
        <v>1058</v>
      </c>
      <c r="B15" s="42" t="s">
        <v>938</v>
      </c>
      <c r="C15" s="66" t="s">
        <v>91</v>
      </c>
      <c r="D15" s="37">
        <v>1537000</v>
      </c>
      <c r="E15" s="37">
        <v>3000</v>
      </c>
      <c r="F15" s="37">
        <v>0</v>
      </c>
      <c r="G15" s="37">
        <v>1653000</v>
      </c>
      <c r="H15" s="37">
        <v>8000</v>
      </c>
      <c r="I15" s="37">
        <v>5000</v>
      </c>
      <c r="J15" s="37">
        <v>1538000</v>
      </c>
      <c r="K15" s="37">
        <v>9000</v>
      </c>
      <c r="L15" s="37">
        <v>1000</v>
      </c>
      <c r="M15" s="37">
        <v>1630000</v>
      </c>
      <c r="N15" s="37">
        <v>14000</v>
      </c>
      <c r="O15" s="37">
        <v>8000</v>
      </c>
    </row>
    <row r="16" spans="1:16" s="21" customFormat="1" ht="34.5" x14ac:dyDescent="0.2">
      <c r="A16" s="107" t="s">
        <v>1058</v>
      </c>
      <c r="B16" s="42" t="s">
        <v>535</v>
      </c>
      <c r="C16" s="66" t="s">
        <v>96</v>
      </c>
      <c r="D16" s="37">
        <v>11000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5000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spans="1:15" s="21" customFormat="1" ht="17.25" x14ac:dyDescent="0.2">
      <c r="A17" s="107" t="s">
        <v>1058</v>
      </c>
      <c r="B17" s="42" t="s">
        <v>534</v>
      </c>
      <c r="C17" s="66" t="s">
        <v>198</v>
      </c>
      <c r="D17" s="37">
        <v>313000</v>
      </c>
      <c r="E17" s="37">
        <v>1000</v>
      </c>
      <c r="F17" s="37">
        <v>1000</v>
      </c>
      <c r="G17" s="37">
        <v>321000</v>
      </c>
      <c r="H17" s="37">
        <v>1000</v>
      </c>
      <c r="I17" s="37">
        <v>0</v>
      </c>
      <c r="J17" s="37">
        <v>314000</v>
      </c>
      <c r="K17" s="37">
        <v>4000</v>
      </c>
      <c r="L17" s="37">
        <v>3000</v>
      </c>
      <c r="M17" s="37">
        <v>319000</v>
      </c>
      <c r="N17" s="37">
        <v>2000</v>
      </c>
      <c r="O17" s="37">
        <v>0</v>
      </c>
    </row>
    <row r="18" spans="1:15" s="21" customFormat="1" ht="34.5" x14ac:dyDescent="0.2">
      <c r="A18" s="107" t="s">
        <v>1058</v>
      </c>
      <c r="B18" s="42" t="s">
        <v>956</v>
      </c>
      <c r="C18" s="66" t="s">
        <v>199</v>
      </c>
      <c r="D18" s="37">
        <v>1861000</v>
      </c>
      <c r="E18" s="37">
        <v>4000</v>
      </c>
      <c r="F18" s="37">
        <v>1000</v>
      </c>
      <c r="G18" s="37">
        <v>1974000</v>
      </c>
      <c r="H18" s="37">
        <v>9000</v>
      </c>
      <c r="I18" s="37">
        <v>5000</v>
      </c>
      <c r="J18" s="37">
        <v>1857000</v>
      </c>
      <c r="K18" s="37">
        <v>13000</v>
      </c>
      <c r="L18" s="37">
        <v>4000</v>
      </c>
      <c r="M18" s="37">
        <v>1949000</v>
      </c>
      <c r="N18" s="37">
        <v>16000</v>
      </c>
      <c r="O18" s="37">
        <v>8000</v>
      </c>
    </row>
    <row r="19" spans="1:15" s="21" customFormat="1" ht="17.25" x14ac:dyDescent="0.2">
      <c r="A19" s="107" t="s">
        <v>1058</v>
      </c>
      <c r="B19" s="42" t="s">
        <v>601</v>
      </c>
      <c r="C19" s="66" t="s">
        <v>227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</row>
    <row r="20" spans="1:15" s="21" customFormat="1" ht="17.25" x14ac:dyDescent="0.2">
      <c r="A20" s="107" t="s">
        <v>1058</v>
      </c>
      <c r="B20" s="42" t="s">
        <v>870</v>
      </c>
      <c r="C20" s="6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</row>
    <row r="21" spans="1:15" s="21" customFormat="1" ht="17.25" x14ac:dyDescent="0.2">
      <c r="A21" s="107" t="s">
        <v>1058</v>
      </c>
      <c r="B21" s="42" t="s">
        <v>954</v>
      </c>
      <c r="C21" s="66" t="s">
        <v>29</v>
      </c>
      <c r="D21" s="37">
        <v>1861000</v>
      </c>
      <c r="E21" s="37">
        <v>4000</v>
      </c>
      <c r="F21" s="37">
        <v>1000</v>
      </c>
      <c r="G21" s="37">
        <v>1974000</v>
      </c>
      <c r="H21" s="37">
        <v>9000</v>
      </c>
      <c r="I21" s="37">
        <v>5000</v>
      </c>
      <c r="J21" s="37">
        <v>1857000</v>
      </c>
      <c r="K21" s="37">
        <v>13000</v>
      </c>
      <c r="L21" s="37">
        <v>4000</v>
      </c>
      <c r="M21" s="37">
        <v>1949000</v>
      </c>
      <c r="N21" s="37">
        <v>16000</v>
      </c>
      <c r="O21" s="37">
        <v>8000</v>
      </c>
    </row>
    <row r="22" spans="1:15" s="21" customFormat="1" ht="17.25" x14ac:dyDescent="0.2">
      <c r="A22" s="55" t="s">
        <v>1057</v>
      </c>
      <c r="B22" s="42" t="s">
        <v>554</v>
      </c>
      <c r="C22" s="66" t="s">
        <v>33</v>
      </c>
      <c r="D22" s="37">
        <v>322000</v>
      </c>
      <c r="E22" s="37">
        <v>0</v>
      </c>
      <c r="F22" s="37">
        <v>0</v>
      </c>
      <c r="G22" s="37">
        <v>238000</v>
      </c>
      <c r="H22" s="37">
        <v>0</v>
      </c>
      <c r="I22" s="37">
        <v>0</v>
      </c>
      <c r="J22" s="37">
        <v>320000</v>
      </c>
      <c r="K22" s="37">
        <v>0</v>
      </c>
      <c r="L22" s="37">
        <v>0</v>
      </c>
      <c r="M22" s="37">
        <v>133000</v>
      </c>
      <c r="N22" s="37">
        <v>2000</v>
      </c>
      <c r="O22" s="37">
        <v>0</v>
      </c>
    </row>
    <row r="23" spans="1:15" s="21" customFormat="1" ht="17.25" x14ac:dyDescent="0.2">
      <c r="A23" s="55" t="s">
        <v>1057</v>
      </c>
      <c r="B23" s="42" t="s">
        <v>877</v>
      </c>
      <c r="C23" s="66" t="s">
        <v>40</v>
      </c>
      <c r="D23" s="37">
        <v>398000</v>
      </c>
      <c r="E23" s="37">
        <v>0</v>
      </c>
      <c r="F23" s="37">
        <v>0</v>
      </c>
      <c r="G23" s="37">
        <v>278000</v>
      </c>
      <c r="H23" s="37">
        <v>1000</v>
      </c>
      <c r="I23" s="37">
        <v>0</v>
      </c>
      <c r="J23" s="37">
        <v>461000</v>
      </c>
      <c r="K23" s="37">
        <v>2000</v>
      </c>
      <c r="L23" s="37">
        <v>2000</v>
      </c>
      <c r="M23" s="37">
        <v>371000</v>
      </c>
      <c r="N23" s="37">
        <v>3000</v>
      </c>
      <c r="O23" s="37">
        <v>2000</v>
      </c>
    </row>
    <row r="24" spans="1:15" s="21" customFormat="1" ht="17.25" x14ac:dyDescent="0.2">
      <c r="A24" s="55" t="s">
        <v>1057</v>
      </c>
      <c r="B24" s="42" t="s">
        <v>750</v>
      </c>
      <c r="C24" s="66" t="s">
        <v>43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</row>
    <row r="25" spans="1:15" s="21" customFormat="1" ht="17.25" x14ac:dyDescent="0.2">
      <c r="A25" s="55" t="s">
        <v>1057</v>
      </c>
      <c r="B25" s="42" t="s">
        <v>938</v>
      </c>
      <c r="C25" s="66" t="s">
        <v>45</v>
      </c>
      <c r="D25" s="37">
        <v>720000</v>
      </c>
      <c r="E25" s="37">
        <v>0</v>
      </c>
      <c r="F25" s="37">
        <v>0</v>
      </c>
      <c r="G25" s="37">
        <v>516000</v>
      </c>
      <c r="H25" s="37">
        <v>1000</v>
      </c>
      <c r="I25" s="37">
        <v>0</v>
      </c>
      <c r="J25" s="37">
        <v>781000</v>
      </c>
      <c r="K25" s="37">
        <v>2000</v>
      </c>
      <c r="L25" s="37">
        <v>2000</v>
      </c>
      <c r="M25" s="37">
        <v>504000</v>
      </c>
      <c r="N25" s="37">
        <v>5000</v>
      </c>
      <c r="O25" s="37">
        <v>2000</v>
      </c>
    </row>
    <row r="26" spans="1:15" s="21" customFormat="1" ht="17.25" x14ac:dyDescent="0.2">
      <c r="A26" s="55" t="s">
        <v>1057</v>
      </c>
      <c r="B26" s="42" t="s">
        <v>533</v>
      </c>
      <c r="C26" s="66" t="s">
        <v>46</v>
      </c>
      <c r="D26" s="37">
        <v>7000</v>
      </c>
      <c r="E26" s="37">
        <v>0</v>
      </c>
      <c r="F26" s="37">
        <v>0</v>
      </c>
      <c r="G26" s="37">
        <v>15000</v>
      </c>
      <c r="H26" s="37">
        <v>0</v>
      </c>
      <c r="I26" s="37">
        <v>0</v>
      </c>
      <c r="J26" s="37">
        <v>6000</v>
      </c>
      <c r="K26" s="37">
        <v>0</v>
      </c>
      <c r="L26" s="37">
        <v>0</v>
      </c>
      <c r="M26" s="37">
        <v>12000</v>
      </c>
      <c r="N26" s="37">
        <v>0</v>
      </c>
      <c r="O26" s="37">
        <v>0</v>
      </c>
    </row>
    <row r="27" spans="1:15" s="21" customFormat="1" ht="34.5" x14ac:dyDescent="0.2">
      <c r="A27" s="55" t="s">
        <v>1057</v>
      </c>
      <c r="B27" s="42" t="s">
        <v>955</v>
      </c>
      <c r="C27" s="66" t="s">
        <v>47</v>
      </c>
      <c r="D27" s="37">
        <v>727000</v>
      </c>
      <c r="E27" s="37">
        <v>0</v>
      </c>
      <c r="F27" s="37">
        <v>0</v>
      </c>
      <c r="G27" s="37">
        <v>531000</v>
      </c>
      <c r="H27" s="37">
        <v>1000</v>
      </c>
      <c r="I27" s="37">
        <v>0</v>
      </c>
      <c r="J27" s="37">
        <v>787000</v>
      </c>
      <c r="K27" s="37">
        <v>2000</v>
      </c>
      <c r="L27" s="37">
        <v>2000</v>
      </c>
      <c r="M27" s="37">
        <v>516000</v>
      </c>
      <c r="N27" s="37">
        <v>5000</v>
      </c>
      <c r="O27" s="37">
        <v>2000</v>
      </c>
    </row>
    <row r="28" spans="1:15" s="21" customFormat="1" ht="17.25" x14ac:dyDescent="0.2">
      <c r="A28" s="55" t="s">
        <v>1057</v>
      </c>
      <c r="B28" s="42" t="s">
        <v>600</v>
      </c>
      <c r="C28" s="66" t="s">
        <v>49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</row>
    <row r="29" spans="1:15" s="21" customFormat="1" ht="17.25" x14ac:dyDescent="0.2">
      <c r="A29" s="55" t="s">
        <v>1057</v>
      </c>
      <c r="B29" s="42" t="s">
        <v>868</v>
      </c>
      <c r="C29" s="66" t="s">
        <v>50</v>
      </c>
      <c r="D29" s="37">
        <v>11000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11000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</row>
    <row r="30" spans="1:15" s="21" customFormat="1" ht="17.25" x14ac:dyDescent="0.2">
      <c r="A30" s="55" t="s">
        <v>1057</v>
      </c>
      <c r="B30" s="42" t="s">
        <v>953</v>
      </c>
      <c r="C30" s="66" t="s">
        <v>52</v>
      </c>
      <c r="D30" s="37">
        <v>738000</v>
      </c>
      <c r="E30" s="37">
        <v>0</v>
      </c>
      <c r="F30" s="37">
        <v>0</v>
      </c>
      <c r="G30" s="37">
        <v>531000</v>
      </c>
      <c r="H30" s="37">
        <v>1000</v>
      </c>
      <c r="I30" s="37">
        <v>0</v>
      </c>
      <c r="J30" s="37">
        <v>798000</v>
      </c>
      <c r="K30" s="37">
        <v>2000</v>
      </c>
      <c r="L30" s="37">
        <v>2000</v>
      </c>
      <c r="M30" s="37">
        <v>516000</v>
      </c>
      <c r="N30" s="37">
        <v>5000</v>
      </c>
      <c r="O30" s="37">
        <v>2000</v>
      </c>
    </row>
    <row r="31" spans="1:15" s="21" customFormat="1" ht="17.25" x14ac:dyDescent="0.2">
      <c r="A31" s="54" t="s">
        <v>917</v>
      </c>
      <c r="B31" s="54"/>
      <c r="C31" s="66" t="s">
        <v>55</v>
      </c>
      <c r="D31" s="39">
        <v>2599000</v>
      </c>
      <c r="E31" s="37">
        <v>4000</v>
      </c>
      <c r="F31" s="39">
        <v>1000</v>
      </c>
      <c r="G31" s="39">
        <v>2505000</v>
      </c>
      <c r="H31" s="37">
        <v>10000</v>
      </c>
      <c r="I31" s="39">
        <v>5000</v>
      </c>
      <c r="J31" s="39">
        <v>2655000</v>
      </c>
      <c r="K31" s="37">
        <v>15000</v>
      </c>
      <c r="L31" s="39">
        <v>6000</v>
      </c>
      <c r="M31" s="39">
        <v>2465000</v>
      </c>
      <c r="N31" s="37">
        <v>21000</v>
      </c>
      <c r="O31" s="39">
        <v>10000</v>
      </c>
    </row>
    <row r="32" spans="1:15" s="21" customFormat="1" ht="30.75" customHeight="1" x14ac:dyDescent="0.2">
      <c r="A32" s="107" t="s">
        <v>647</v>
      </c>
      <c r="B32" s="54"/>
      <c r="C32" s="67" t="s">
        <v>56</v>
      </c>
      <c r="D32" s="131"/>
      <c r="E32" s="39">
        <v>97000</v>
      </c>
      <c r="F32" s="131"/>
      <c r="G32" s="131"/>
      <c r="H32" s="39">
        <v>79000</v>
      </c>
      <c r="I32" s="131"/>
      <c r="J32" s="131"/>
      <c r="K32" s="39">
        <v>280000</v>
      </c>
      <c r="L32" s="131"/>
      <c r="M32" s="131"/>
      <c r="N32" s="39">
        <v>264000</v>
      </c>
      <c r="O32" s="131"/>
    </row>
    <row r="33" ht="30.7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B7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2"/>
  <sheetViews>
    <sheetView rightToLeft="1" topLeftCell="A4" workbookViewId="0">
      <selection activeCell="D13" sqref="D13:R32"/>
    </sheetView>
  </sheetViews>
  <sheetFormatPr defaultColWidth="11.42578125" defaultRowHeight="12.75" x14ac:dyDescent="0.2"/>
  <cols>
    <col min="1" max="1" width="21.42578125" customWidth="1"/>
    <col min="2" max="2" width="21.140625" customWidth="1"/>
    <col min="3" max="3" width="9.28515625" customWidth="1"/>
    <col min="4" max="4" width="13.140625" customWidth="1"/>
    <col min="5" max="18" width="16.28515625" customWidth="1"/>
    <col min="19" max="19" width="8.28515625" customWidth="1"/>
  </cols>
  <sheetData>
    <row r="1" spans="1:20" ht="14.1" customHeight="1" x14ac:dyDescent="0.2">
      <c r="A1" s="79" t="s">
        <v>581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4.1" customHeight="1" x14ac:dyDescent="0.2">
      <c r="A2" s="79" t="s">
        <v>662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4.1" customHeight="1" x14ac:dyDescent="0.2">
      <c r="A4" s="23" t="s">
        <v>561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4.1" customHeight="1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14.1" customHeight="1" x14ac:dyDescent="0.2">
      <c r="A7" s="33" t="s">
        <v>878</v>
      </c>
      <c r="B7" s="34" t="s">
        <v>161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s="72" customFormat="1" ht="33.950000000000003" customHeight="1" x14ac:dyDescent="0.2">
      <c r="A9" s="70" t="s">
        <v>162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  <c r="Q9" s="52"/>
      <c r="R9" s="52"/>
    </row>
    <row r="10" spans="1:20" ht="14.1" customHeight="1" x14ac:dyDescent="0.2">
      <c r="A10" s="10" t="s">
        <v>161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55.5" customHeight="1" x14ac:dyDescent="0.2">
      <c r="A11" s="35"/>
      <c r="B11" s="35"/>
      <c r="C11" s="35"/>
      <c r="D11" s="42" t="s">
        <v>1495</v>
      </c>
      <c r="E11" s="42" t="s">
        <v>1496</v>
      </c>
      <c r="F11" s="42" t="s">
        <v>1497</v>
      </c>
      <c r="G11" s="42" t="s">
        <v>1498</v>
      </c>
      <c r="H11" s="42" t="s">
        <v>1291</v>
      </c>
      <c r="I11" s="42" t="s">
        <v>1499</v>
      </c>
      <c r="J11" s="42" t="s">
        <v>1500</v>
      </c>
      <c r="K11" s="42" t="s">
        <v>1501</v>
      </c>
      <c r="L11" s="42" t="s">
        <v>1502</v>
      </c>
      <c r="M11" s="42" t="s">
        <v>1301</v>
      </c>
      <c r="N11" s="42" t="s">
        <v>1503</v>
      </c>
      <c r="O11" s="42" t="s">
        <v>1504</v>
      </c>
      <c r="P11" s="42" t="s">
        <v>1505</v>
      </c>
      <c r="Q11" s="42" t="s">
        <v>1506</v>
      </c>
      <c r="R11" s="42" t="s">
        <v>1507</v>
      </c>
      <c r="S11" s="68"/>
      <c r="T11" s="68"/>
    </row>
    <row r="12" spans="1:20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22</v>
      </c>
      <c r="J12" s="56" t="s">
        <v>51</v>
      </c>
      <c r="K12" s="56" t="s">
        <v>69</v>
      </c>
      <c r="L12" s="56" t="s">
        <v>83</v>
      </c>
      <c r="M12" s="56" t="s">
        <v>91</v>
      </c>
      <c r="N12" s="56" t="s">
        <v>22</v>
      </c>
      <c r="O12" s="56" t="s">
        <v>51</v>
      </c>
      <c r="P12" s="56" t="s">
        <v>69</v>
      </c>
      <c r="Q12" s="56" t="s">
        <v>83</v>
      </c>
      <c r="R12" s="56" t="s">
        <v>91</v>
      </c>
      <c r="S12" s="68"/>
      <c r="T12" s="68"/>
    </row>
    <row r="13" spans="1:20" ht="14.1" customHeight="1" x14ac:dyDescent="0.2">
      <c r="A13" s="43" t="s">
        <v>1058</v>
      </c>
      <c r="B13" s="42" t="s">
        <v>554</v>
      </c>
      <c r="C13" s="56" t="s">
        <v>22</v>
      </c>
      <c r="D13" s="37">
        <v>75000</v>
      </c>
      <c r="E13" s="37">
        <v>0</v>
      </c>
      <c r="F13" s="37">
        <v>1000</v>
      </c>
      <c r="G13" s="37">
        <v>13000</v>
      </c>
      <c r="H13" s="37">
        <v>89000</v>
      </c>
      <c r="I13" s="37">
        <v>37000</v>
      </c>
      <c r="J13" s="37">
        <v>0</v>
      </c>
      <c r="K13" s="37">
        <v>2000</v>
      </c>
      <c r="L13" s="37">
        <v>26000</v>
      </c>
      <c r="M13" s="37">
        <v>65000</v>
      </c>
      <c r="N13" s="37">
        <v>32000</v>
      </c>
      <c r="O13" s="37">
        <v>0</v>
      </c>
      <c r="P13" s="37">
        <v>1000</v>
      </c>
      <c r="Q13" s="37">
        <v>15000</v>
      </c>
      <c r="R13" s="37">
        <v>48000</v>
      </c>
      <c r="S13" s="68"/>
      <c r="T13" s="68"/>
    </row>
    <row r="14" spans="1:20" ht="14.1" customHeight="1" x14ac:dyDescent="0.2">
      <c r="A14" s="43" t="s">
        <v>1058</v>
      </c>
      <c r="B14" s="42" t="s">
        <v>555</v>
      </c>
      <c r="C14" s="56" t="s">
        <v>51</v>
      </c>
      <c r="D14" s="37">
        <v>81000</v>
      </c>
      <c r="E14" s="37">
        <v>0</v>
      </c>
      <c r="F14" s="37">
        <v>0</v>
      </c>
      <c r="G14" s="37">
        <v>67000</v>
      </c>
      <c r="H14" s="37">
        <v>148000</v>
      </c>
      <c r="I14" s="37">
        <v>79000</v>
      </c>
      <c r="J14" s="37">
        <v>0</v>
      </c>
      <c r="K14" s="37">
        <v>2000</v>
      </c>
      <c r="L14" s="37">
        <v>136000</v>
      </c>
      <c r="M14" s="37">
        <v>217000</v>
      </c>
      <c r="N14" s="37">
        <v>63000</v>
      </c>
      <c r="O14" s="37">
        <v>0</v>
      </c>
      <c r="P14" s="37">
        <v>0</v>
      </c>
      <c r="Q14" s="37">
        <v>139000</v>
      </c>
      <c r="R14" s="37">
        <v>202000</v>
      </c>
      <c r="S14" s="68"/>
      <c r="T14" s="68"/>
    </row>
    <row r="15" spans="1:20" ht="14.1" customHeight="1" x14ac:dyDescent="0.2">
      <c r="A15" s="43" t="s">
        <v>1058</v>
      </c>
      <c r="B15" s="42" t="s">
        <v>1096</v>
      </c>
      <c r="C15" s="56" t="s">
        <v>69</v>
      </c>
      <c r="D15" s="37">
        <v>1000</v>
      </c>
      <c r="E15" s="37">
        <v>0</v>
      </c>
      <c r="F15" s="37">
        <v>0</v>
      </c>
      <c r="G15" s="37">
        <v>1000</v>
      </c>
      <c r="H15" s="37">
        <v>2000</v>
      </c>
      <c r="I15" s="37">
        <v>2000</v>
      </c>
      <c r="J15" s="37">
        <v>0</v>
      </c>
      <c r="K15" s="37">
        <v>0</v>
      </c>
      <c r="L15" s="37">
        <v>1000</v>
      </c>
      <c r="M15" s="37">
        <v>3000</v>
      </c>
      <c r="N15" s="37">
        <v>2000</v>
      </c>
      <c r="O15" s="37">
        <v>0</v>
      </c>
      <c r="P15" s="37">
        <v>0</v>
      </c>
      <c r="Q15" s="37">
        <v>1000</v>
      </c>
      <c r="R15" s="37">
        <v>3000</v>
      </c>
      <c r="S15" s="68"/>
      <c r="T15" s="68"/>
    </row>
    <row r="16" spans="1:20" ht="14.1" customHeight="1" x14ac:dyDescent="0.2">
      <c r="A16" s="43" t="s">
        <v>1058</v>
      </c>
      <c r="B16" s="42" t="s">
        <v>877</v>
      </c>
      <c r="C16" s="56" t="s">
        <v>83</v>
      </c>
      <c r="D16" s="37">
        <v>529000</v>
      </c>
      <c r="E16" s="37">
        <v>0</v>
      </c>
      <c r="F16" s="37">
        <v>5000</v>
      </c>
      <c r="G16" s="37">
        <v>116000</v>
      </c>
      <c r="H16" s="37">
        <v>650000</v>
      </c>
      <c r="I16" s="37">
        <v>241000</v>
      </c>
      <c r="J16" s="37">
        <v>0</v>
      </c>
      <c r="K16" s="37">
        <v>9000</v>
      </c>
      <c r="L16" s="37">
        <v>103000</v>
      </c>
      <c r="M16" s="37">
        <v>353000</v>
      </c>
      <c r="N16" s="37">
        <v>226000</v>
      </c>
      <c r="O16" s="37">
        <v>0</v>
      </c>
      <c r="P16" s="37">
        <v>8000</v>
      </c>
      <c r="Q16" s="37">
        <v>122000</v>
      </c>
      <c r="R16" s="37">
        <v>356000</v>
      </c>
      <c r="S16" s="68"/>
      <c r="T16" s="68"/>
    </row>
    <row r="17" spans="1:20" ht="14.1" customHeight="1" x14ac:dyDescent="0.2">
      <c r="A17" s="43" t="s">
        <v>1058</v>
      </c>
      <c r="B17" s="42" t="s">
        <v>938</v>
      </c>
      <c r="C17" s="56" t="s">
        <v>91</v>
      </c>
      <c r="D17" s="37">
        <v>686000</v>
      </c>
      <c r="E17" s="37">
        <v>0</v>
      </c>
      <c r="F17" s="37">
        <v>6000</v>
      </c>
      <c r="G17" s="37">
        <v>197000</v>
      </c>
      <c r="H17" s="37">
        <v>889000</v>
      </c>
      <c r="I17" s="37">
        <v>359000</v>
      </c>
      <c r="J17" s="37">
        <v>0</v>
      </c>
      <c r="K17" s="37">
        <v>13000</v>
      </c>
      <c r="L17" s="37">
        <v>266000</v>
      </c>
      <c r="M17" s="37">
        <v>638000</v>
      </c>
      <c r="N17" s="37">
        <v>323000</v>
      </c>
      <c r="O17" s="37">
        <v>0</v>
      </c>
      <c r="P17" s="37">
        <v>9000</v>
      </c>
      <c r="Q17" s="37">
        <v>277000</v>
      </c>
      <c r="R17" s="37">
        <v>609000</v>
      </c>
      <c r="S17" s="68"/>
      <c r="T17" s="68"/>
    </row>
    <row r="18" spans="1:20" ht="14.1" customHeight="1" x14ac:dyDescent="0.2">
      <c r="A18" s="43" t="s">
        <v>1058</v>
      </c>
      <c r="B18" s="42" t="s">
        <v>535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68"/>
      <c r="T18" s="68"/>
    </row>
    <row r="19" spans="1:20" ht="14.1" customHeight="1" x14ac:dyDescent="0.2">
      <c r="A19" s="43" t="s">
        <v>1058</v>
      </c>
      <c r="B19" s="42" t="s">
        <v>534</v>
      </c>
      <c r="C19" s="56" t="s">
        <v>198</v>
      </c>
      <c r="D19" s="37">
        <v>191000</v>
      </c>
      <c r="E19" s="37">
        <v>0</v>
      </c>
      <c r="F19" s="37">
        <v>3000</v>
      </c>
      <c r="G19" s="37">
        <v>109000</v>
      </c>
      <c r="H19" s="37">
        <v>303000</v>
      </c>
      <c r="I19" s="37">
        <v>219000</v>
      </c>
      <c r="J19" s="37">
        <v>0</v>
      </c>
      <c r="K19" s="37">
        <v>5000</v>
      </c>
      <c r="L19" s="37">
        <v>69000</v>
      </c>
      <c r="M19" s="37">
        <v>293000</v>
      </c>
      <c r="N19" s="37">
        <v>213000</v>
      </c>
      <c r="O19" s="37">
        <v>0</v>
      </c>
      <c r="P19" s="37">
        <v>5000</v>
      </c>
      <c r="Q19" s="37">
        <v>72000</v>
      </c>
      <c r="R19" s="37">
        <v>290000</v>
      </c>
      <c r="S19" s="68"/>
      <c r="T19" s="68"/>
    </row>
    <row r="20" spans="1:20" ht="14.1" customHeight="1" x14ac:dyDescent="0.2">
      <c r="A20" s="43" t="s">
        <v>1058</v>
      </c>
      <c r="B20" s="42" t="s">
        <v>956</v>
      </c>
      <c r="C20" s="56" t="s">
        <v>199</v>
      </c>
      <c r="D20" s="37">
        <v>877000</v>
      </c>
      <c r="E20" s="37">
        <v>0</v>
      </c>
      <c r="F20" s="37">
        <v>9000</v>
      </c>
      <c r="G20" s="37">
        <v>306000</v>
      </c>
      <c r="H20" s="37">
        <v>1192000</v>
      </c>
      <c r="I20" s="37">
        <v>578000</v>
      </c>
      <c r="J20" s="37">
        <v>0</v>
      </c>
      <c r="K20" s="37">
        <v>18000</v>
      </c>
      <c r="L20" s="37">
        <v>335000</v>
      </c>
      <c r="M20" s="37">
        <v>931000</v>
      </c>
      <c r="N20" s="37">
        <v>536000</v>
      </c>
      <c r="O20" s="37">
        <v>0</v>
      </c>
      <c r="P20" s="37">
        <v>14000</v>
      </c>
      <c r="Q20" s="37">
        <v>349000</v>
      </c>
      <c r="R20" s="37">
        <v>899000</v>
      </c>
      <c r="S20" s="68"/>
      <c r="T20" s="68"/>
    </row>
    <row r="21" spans="1:20" ht="14.1" customHeight="1" x14ac:dyDescent="0.2">
      <c r="A21" s="43" t="s">
        <v>1058</v>
      </c>
      <c r="B21" s="42" t="s">
        <v>601</v>
      </c>
      <c r="C21" s="56" t="s">
        <v>227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68"/>
      <c r="T21" s="68"/>
    </row>
    <row r="22" spans="1:20" ht="14.1" customHeight="1" x14ac:dyDescent="0.2">
      <c r="A22" s="43" t="s">
        <v>1058</v>
      </c>
      <c r="B22" s="42" t="s">
        <v>870</v>
      </c>
      <c r="C22" s="56" t="s">
        <v>23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68"/>
      <c r="T22" s="68"/>
    </row>
    <row r="23" spans="1:20" ht="14.1" customHeight="1" x14ac:dyDescent="0.2">
      <c r="A23" s="43" t="s">
        <v>1058</v>
      </c>
      <c r="B23" s="42" t="s">
        <v>954</v>
      </c>
      <c r="C23" s="56" t="s">
        <v>29</v>
      </c>
      <c r="D23" s="37">
        <v>877000</v>
      </c>
      <c r="E23" s="37">
        <v>0</v>
      </c>
      <c r="F23" s="37">
        <v>9000</v>
      </c>
      <c r="G23" s="37">
        <v>306000</v>
      </c>
      <c r="H23" s="37">
        <v>1192000</v>
      </c>
      <c r="I23" s="37">
        <v>578000</v>
      </c>
      <c r="J23" s="37">
        <v>0</v>
      </c>
      <c r="K23" s="37">
        <v>18000</v>
      </c>
      <c r="L23" s="37">
        <v>335000</v>
      </c>
      <c r="M23" s="37">
        <v>931000</v>
      </c>
      <c r="N23" s="37">
        <v>536000</v>
      </c>
      <c r="O23" s="37">
        <v>0</v>
      </c>
      <c r="P23" s="37">
        <v>14000</v>
      </c>
      <c r="Q23" s="37">
        <v>349000</v>
      </c>
      <c r="R23" s="37">
        <v>899000</v>
      </c>
      <c r="S23" s="68"/>
      <c r="T23" s="68"/>
    </row>
    <row r="24" spans="1:20" ht="14.1" customHeight="1" x14ac:dyDescent="0.2">
      <c r="A24" s="43" t="s">
        <v>1057</v>
      </c>
      <c r="B24" s="42" t="s">
        <v>554</v>
      </c>
      <c r="C24" s="56" t="s">
        <v>33</v>
      </c>
      <c r="D24" s="37">
        <v>6000</v>
      </c>
      <c r="E24" s="37">
        <v>0</v>
      </c>
      <c r="F24" s="37">
        <v>0</v>
      </c>
      <c r="G24" s="37">
        <v>0</v>
      </c>
      <c r="H24" s="37">
        <v>6000</v>
      </c>
      <c r="I24" s="37">
        <v>15000</v>
      </c>
      <c r="J24" s="37">
        <v>0</v>
      </c>
      <c r="K24" s="37">
        <v>0</v>
      </c>
      <c r="L24" s="37">
        <v>0</v>
      </c>
      <c r="M24" s="37">
        <v>15000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68"/>
      <c r="T24" s="68"/>
    </row>
    <row r="25" spans="1:20" ht="14.1" customHeight="1" x14ac:dyDescent="0.2">
      <c r="A25" s="43" t="s">
        <v>1057</v>
      </c>
      <c r="B25" s="42" t="s">
        <v>877</v>
      </c>
      <c r="C25" s="56" t="s">
        <v>40</v>
      </c>
      <c r="D25" s="37">
        <v>89000</v>
      </c>
      <c r="E25" s="37">
        <v>0</v>
      </c>
      <c r="F25" s="37">
        <v>0</v>
      </c>
      <c r="G25" s="37">
        <v>54000</v>
      </c>
      <c r="H25" s="37">
        <v>143000</v>
      </c>
      <c r="I25" s="37">
        <v>118000</v>
      </c>
      <c r="J25" s="37">
        <v>0</v>
      </c>
      <c r="K25" s="37">
        <v>0</v>
      </c>
      <c r="L25" s="37">
        <v>9000</v>
      </c>
      <c r="M25" s="37">
        <v>127000</v>
      </c>
      <c r="N25" s="37">
        <v>96000</v>
      </c>
      <c r="O25" s="37">
        <v>0</v>
      </c>
      <c r="P25" s="37">
        <v>0</v>
      </c>
      <c r="Q25" s="37">
        <v>24000</v>
      </c>
      <c r="R25" s="37">
        <v>120000</v>
      </c>
      <c r="S25" s="68"/>
      <c r="T25" s="68"/>
    </row>
    <row r="26" spans="1:20" ht="14.1" customHeight="1" x14ac:dyDescent="0.2">
      <c r="A26" s="43" t="s">
        <v>1057</v>
      </c>
      <c r="B26" s="42" t="s">
        <v>938</v>
      </c>
      <c r="C26" s="56" t="s">
        <v>43</v>
      </c>
      <c r="D26" s="37">
        <v>95000</v>
      </c>
      <c r="E26" s="37">
        <v>0</v>
      </c>
      <c r="F26" s="37">
        <v>0</v>
      </c>
      <c r="G26" s="37">
        <v>54000</v>
      </c>
      <c r="H26" s="37">
        <v>149000</v>
      </c>
      <c r="I26" s="37">
        <v>133000</v>
      </c>
      <c r="J26" s="37">
        <v>0</v>
      </c>
      <c r="K26" s="37">
        <v>0</v>
      </c>
      <c r="L26" s="37">
        <v>9000</v>
      </c>
      <c r="M26" s="37">
        <v>142000</v>
      </c>
      <c r="N26" s="37">
        <v>96000</v>
      </c>
      <c r="O26" s="37">
        <v>0</v>
      </c>
      <c r="P26" s="37">
        <v>0</v>
      </c>
      <c r="Q26" s="37">
        <v>24000</v>
      </c>
      <c r="R26" s="37">
        <v>120000</v>
      </c>
      <c r="S26" s="68"/>
      <c r="T26" s="68"/>
    </row>
    <row r="27" spans="1:20" ht="14.1" customHeight="1" x14ac:dyDescent="0.2">
      <c r="A27" s="43" t="s">
        <v>1057</v>
      </c>
      <c r="B27" s="42" t="s">
        <v>533</v>
      </c>
      <c r="C27" s="56" t="s">
        <v>45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68"/>
      <c r="T27" s="68"/>
    </row>
    <row r="28" spans="1:20" ht="14.1" customHeight="1" x14ac:dyDescent="0.2">
      <c r="A28" s="43" t="s">
        <v>1057</v>
      </c>
      <c r="B28" s="42" t="s">
        <v>955</v>
      </c>
      <c r="C28" s="56" t="s">
        <v>46</v>
      </c>
      <c r="D28" s="37">
        <v>95000</v>
      </c>
      <c r="E28" s="37">
        <v>0</v>
      </c>
      <c r="F28" s="37">
        <v>0</v>
      </c>
      <c r="G28" s="37">
        <v>54000</v>
      </c>
      <c r="H28" s="37">
        <v>149000</v>
      </c>
      <c r="I28" s="37">
        <v>133000</v>
      </c>
      <c r="J28" s="37">
        <v>0</v>
      </c>
      <c r="K28" s="37">
        <v>0</v>
      </c>
      <c r="L28" s="37">
        <v>9000</v>
      </c>
      <c r="M28" s="37">
        <v>142000</v>
      </c>
      <c r="N28" s="37">
        <v>96000</v>
      </c>
      <c r="O28" s="37">
        <v>0</v>
      </c>
      <c r="P28" s="37">
        <v>0</v>
      </c>
      <c r="Q28" s="37">
        <v>24000</v>
      </c>
      <c r="R28" s="37">
        <v>120000</v>
      </c>
      <c r="S28" s="68"/>
      <c r="T28" s="68"/>
    </row>
    <row r="29" spans="1:20" ht="14.1" customHeight="1" x14ac:dyDescent="0.2">
      <c r="A29" s="43" t="s">
        <v>1057</v>
      </c>
      <c r="B29" s="42" t="s">
        <v>600</v>
      </c>
      <c r="C29" s="56" t="s">
        <v>47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68"/>
      <c r="T29" s="68"/>
    </row>
    <row r="30" spans="1:20" ht="14.1" customHeight="1" x14ac:dyDescent="0.2">
      <c r="A30" s="43" t="s">
        <v>1057</v>
      </c>
      <c r="B30" s="42" t="s">
        <v>868</v>
      </c>
      <c r="C30" s="56" t="s">
        <v>49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68"/>
      <c r="T30" s="68"/>
    </row>
    <row r="31" spans="1:20" ht="14.1" customHeight="1" x14ac:dyDescent="0.2">
      <c r="A31" s="43" t="s">
        <v>1057</v>
      </c>
      <c r="B31" s="42" t="s">
        <v>953</v>
      </c>
      <c r="C31" s="56" t="s">
        <v>50</v>
      </c>
      <c r="D31" s="37">
        <v>95000</v>
      </c>
      <c r="E31" s="37">
        <v>0</v>
      </c>
      <c r="F31" s="37">
        <v>0</v>
      </c>
      <c r="G31" s="37">
        <v>54000</v>
      </c>
      <c r="H31" s="37">
        <v>149000</v>
      </c>
      <c r="I31" s="37">
        <v>133000</v>
      </c>
      <c r="J31" s="37">
        <v>0</v>
      </c>
      <c r="K31" s="37">
        <v>0</v>
      </c>
      <c r="L31" s="37">
        <v>9000</v>
      </c>
      <c r="M31" s="37">
        <v>142000</v>
      </c>
      <c r="N31" s="37">
        <v>96000</v>
      </c>
      <c r="O31" s="37">
        <v>0</v>
      </c>
      <c r="P31" s="37">
        <v>0</v>
      </c>
      <c r="Q31" s="37">
        <v>24000</v>
      </c>
      <c r="R31" s="37">
        <v>120000</v>
      </c>
      <c r="S31" s="68"/>
      <c r="T31" s="68"/>
    </row>
    <row r="32" spans="1:20" ht="14.1" customHeight="1" x14ac:dyDescent="0.2">
      <c r="A32" s="43" t="s">
        <v>917</v>
      </c>
      <c r="B32" s="43"/>
      <c r="C32" s="58" t="s">
        <v>52</v>
      </c>
      <c r="D32" s="39">
        <v>972000</v>
      </c>
      <c r="E32" s="39">
        <v>0</v>
      </c>
      <c r="F32" s="39">
        <v>9000</v>
      </c>
      <c r="G32" s="39">
        <v>360000</v>
      </c>
      <c r="H32" s="39">
        <v>1341000</v>
      </c>
      <c r="I32" s="39">
        <v>711000</v>
      </c>
      <c r="J32" s="39">
        <v>0</v>
      </c>
      <c r="K32" s="39">
        <v>18000</v>
      </c>
      <c r="L32" s="39">
        <v>344000</v>
      </c>
      <c r="M32" s="39">
        <v>1073000</v>
      </c>
      <c r="N32" s="39">
        <v>632000</v>
      </c>
      <c r="O32" s="39">
        <v>0</v>
      </c>
      <c r="P32" s="39">
        <v>14000</v>
      </c>
      <c r="Q32" s="39">
        <v>373000</v>
      </c>
      <c r="R32" s="39">
        <v>1019000</v>
      </c>
      <c r="S32" s="68"/>
      <c r="T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B7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5"/>
  <sheetViews>
    <sheetView rightToLeft="1" topLeftCell="A4" workbookViewId="0">
      <selection activeCell="D13" sqref="D13:O32"/>
    </sheetView>
  </sheetViews>
  <sheetFormatPr defaultColWidth="11.42578125" defaultRowHeight="12.75" x14ac:dyDescent="0.2"/>
  <cols>
    <col min="1" max="1" width="19.7109375" customWidth="1"/>
    <col min="2" max="2" width="18.140625" customWidth="1"/>
    <col min="3" max="3" width="12" customWidth="1"/>
    <col min="4" max="4" width="14" customWidth="1"/>
    <col min="5" max="7" width="16.28515625" customWidth="1"/>
    <col min="8" max="8" width="18" customWidth="1"/>
    <col min="9" max="9" width="21.7109375" customWidth="1"/>
    <col min="10" max="14" width="16.28515625" customWidth="1"/>
    <col min="15" max="15" width="20.42578125" customWidth="1"/>
    <col min="16" max="16" width="8.28515625" customWidth="1"/>
  </cols>
  <sheetData>
    <row r="1" spans="1:16" ht="14.1" customHeight="1" x14ac:dyDescent="0.2">
      <c r="A1" s="79" t="s">
        <v>581</v>
      </c>
      <c r="B1" s="41"/>
      <c r="C1" s="20"/>
      <c r="D1" s="4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1" customHeight="1" x14ac:dyDescent="0.2">
      <c r="A2" s="79" t="s">
        <v>662</v>
      </c>
      <c r="B2" s="41"/>
      <c r="C2" s="20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95" customHeight="1" x14ac:dyDescent="0.2">
      <c r="A3" s="20"/>
      <c r="B3" s="20"/>
      <c r="C3" s="20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4.1" customHeight="1" x14ac:dyDescent="0.2">
      <c r="A4" s="23" t="s">
        <v>561</v>
      </c>
      <c r="B4" s="24" t="s">
        <v>24</v>
      </c>
      <c r="C4" s="81"/>
      <c r="D4" s="4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4.1" customHeight="1" x14ac:dyDescent="0.2">
      <c r="A5" s="27" t="s">
        <v>1110</v>
      </c>
      <c r="B5" s="28">
        <v>44104</v>
      </c>
      <c r="C5" s="20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4.1" customHeight="1" x14ac:dyDescent="0.2">
      <c r="A7" s="33" t="s">
        <v>878</v>
      </c>
      <c r="B7" s="34" t="s">
        <v>163</v>
      </c>
      <c r="C7" s="20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2.95" customHeight="1" x14ac:dyDescent="0.2">
      <c r="A8" s="20"/>
      <c r="B8" s="20"/>
      <c r="C8" s="20"/>
      <c r="D8" s="45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3.950000000000003" customHeight="1" x14ac:dyDescent="0.2">
      <c r="A9" s="125" t="s">
        <v>164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</row>
    <row r="10" spans="1:16" ht="14.1" customHeight="1" x14ac:dyDescent="0.2">
      <c r="A10" s="10" t="s">
        <v>163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ht="90.75" customHeight="1" x14ac:dyDescent="0.2">
      <c r="A11" s="20"/>
      <c r="B11" s="20"/>
      <c r="C11" s="20"/>
      <c r="D11" s="85" t="s">
        <v>1455</v>
      </c>
      <c r="E11" s="85" t="s">
        <v>1453</v>
      </c>
      <c r="F11" s="85" t="s">
        <v>1454</v>
      </c>
      <c r="G11" s="85" t="s">
        <v>1456</v>
      </c>
      <c r="H11" s="85" t="s">
        <v>1457</v>
      </c>
      <c r="I11" s="85" t="s">
        <v>1458</v>
      </c>
      <c r="J11" s="85" t="s">
        <v>1459</v>
      </c>
      <c r="K11" s="85" t="s">
        <v>1460</v>
      </c>
      <c r="L11" s="85" t="s">
        <v>1461</v>
      </c>
      <c r="M11" s="85" t="s">
        <v>1462</v>
      </c>
      <c r="N11" s="85" t="s">
        <v>1463</v>
      </c>
      <c r="O11" s="85" t="s">
        <v>1464</v>
      </c>
      <c r="P11" s="21"/>
    </row>
    <row r="12" spans="1:16" s="59" customFormat="1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22</v>
      </c>
      <c r="H12" s="56" t="s">
        <v>51</v>
      </c>
      <c r="I12" s="56" t="s">
        <v>69</v>
      </c>
      <c r="J12" s="56" t="s">
        <v>83</v>
      </c>
      <c r="K12" s="56" t="s">
        <v>91</v>
      </c>
      <c r="L12" s="56" t="s">
        <v>96</v>
      </c>
      <c r="M12" s="56" t="s">
        <v>83</v>
      </c>
      <c r="N12" s="56" t="s">
        <v>91</v>
      </c>
      <c r="O12" s="56" t="s">
        <v>96</v>
      </c>
      <c r="P12" s="68"/>
    </row>
    <row r="13" spans="1:16" ht="14.1" customHeight="1" x14ac:dyDescent="0.2">
      <c r="A13" s="55" t="s">
        <v>1058</v>
      </c>
      <c r="B13" s="42" t="s">
        <v>554</v>
      </c>
      <c r="C13" s="56" t="s">
        <v>22</v>
      </c>
      <c r="D13" s="99">
        <v>88</v>
      </c>
      <c r="E13" s="37">
        <v>11000</v>
      </c>
      <c r="F13" s="37">
        <v>11000</v>
      </c>
      <c r="G13" s="99">
        <v>95</v>
      </c>
      <c r="H13" s="37">
        <v>12000</v>
      </c>
      <c r="I13" s="37">
        <v>12000</v>
      </c>
      <c r="J13" s="99">
        <v>276</v>
      </c>
      <c r="K13" s="37">
        <v>68000</v>
      </c>
      <c r="L13" s="37">
        <v>67000</v>
      </c>
      <c r="M13" s="99">
        <v>262</v>
      </c>
      <c r="N13" s="37">
        <v>29000</v>
      </c>
      <c r="O13" s="37">
        <v>28000</v>
      </c>
      <c r="P13" s="21"/>
    </row>
    <row r="14" spans="1:16" ht="14.1" customHeight="1" x14ac:dyDescent="0.2">
      <c r="A14" s="55" t="s">
        <v>1058</v>
      </c>
      <c r="B14" s="42" t="s">
        <v>555</v>
      </c>
      <c r="C14" s="56" t="s">
        <v>51</v>
      </c>
      <c r="D14" s="99">
        <v>36</v>
      </c>
      <c r="E14" s="37">
        <v>20000</v>
      </c>
      <c r="F14" s="37">
        <v>20000</v>
      </c>
      <c r="G14" s="99">
        <v>25</v>
      </c>
      <c r="H14" s="37">
        <v>4000</v>
      </c>
      <c r="I14" s="37">
        <v>4000</v>
      </c>
      <c r="J14" s="99">
        <v>83</v>
      </c>
      <c r="K14" s="37">
        <v>30000</v>
      </c>
      <c r="L14" s="37">
        <v>30000</v>
      </c>
      <c r="M14" s="99">
        <v>72</v>
      </c>
      <c r="N14" s="37">
        <v>24000</v>
      </c>
      <c r="O14" s="37">
        <v>23000</v>
      </c>
      <c r="P14" s="21"/>
    </row>
    <row r="15" spans="1:16" ht="14.1" customHeight="1" x14ac:dyDescent="0.2">
      <c r="A15" s="55" t="s">
        <v>1058</v>
      </c>
      <c r="B15" s="42" t="s">
        <v>1096</v>
      </c>
      <c r="C15" s="56" t="s">
        <v>69</v>
      </c>
      <c r="D15" s="99">
        <v>3</v>
      </c>
      <c r="E15" s="37">
        <v>0</v>
      </c>
      <c r="F15" s="37">
        <v>0</v>
      </c>
      <c r="G15" s="99">
        <v>5</v>
      </c>
      <c r="H15" s="37">
        <v>0</v>
      </c>
      <c r="I15" s="37">
        <v>0</v>
      </c>
      <c r="J15" s="99">
        <v>10</v>
      </c>
      <c r="K15" s="37">
        <v>1000</v>
      </c>
      <c r="L15" s="37">
        <v>1000</v>
      </c>
      <c r="M15" s="99">
        <v>18</v>
      </c>
      <c r="N15" s="37">
        <v>1000</v>
      </c>
      <c r="O15" s="37">
        <v>1000</v>
      </c>
      <c r="P15" s="21"/>
    </row>
    <row r="16" spans="1:16" ht="14.1" customHeight="1" x14ac:dyDescent="0.2">
      <c r="A16" s="55" t="s">
        <v>1058</v>
      </c>
      <c r="B16" s="42" t="s">
        <v>877</v>
      </c>
      <c r="C16" s="56" t="s">
        <v>83</v>
      </c>
      <c r="D16" s="99">
        <v>592</v>
      </c>
      <c r="E16" s="37">
        <v>72000</v>
      </c>
      <c r="F16" s="37">
        <v>73000</v>
      </c>
      <c r="G16" s="99">
        <v>482</v>
      </c>
      <c r="H16" s="37">
        <v>54000</v>
      </c>
      <c r="I16" s="37">
        <v>53000</v>
      </c>
      <c r="J16" s="99">
        <v>1665</v>
      </c>
      <c r="K16" s="37">
        <v>502000</v>
      </c>
      <c r="L16" s="37">
        <v>498000</v>
      </c>
      <c r="M16" s="99">
        <v>1265</v>
      </c>
      <c r="N16" s="37">
        <v>178000</v>
      </c>
      <c r="O16" s="37">
        <v>175000</v>
      </c>
      <c r="P16" s="21"/>
    </row>
    <row r="17" spans="1:16" ht="14.1" customHeight="1" x14ac:dyDescent="0.2">
      <c r="A17" s="55" t="s">
        <v>1058</v>
      </c>
      <c r="B17" s="42" t="s">
        <v>938</v>
      </c>
      <c r="C17" s="56" t="s">
        <v>91</v>
      </c>
      <c r="D17" s="99">
        <v>719</v>
      </c>
      <c r="E17" s="37">
        <v>103000</v>
      </c>
      <c r="F17" s="37">
        <v>104000</v>
      </c>
      <c r="G17" s="99">
        <v>607</v>
      </c>
      <c r="H17" s="37">
        <v>70000</v>
      </c>
      <c r="I17" s="37">
        <v>69000</v>
      </c>
      <c r="J17" s="99">
        <v>2034</v>
      </c>
      <c r="K17" s="37">
        <v>601000</v>
      </c>
      <c r="L17" s="37">
        <v>596000</v>
      </c>
      <c r="M17" s="99">
        <v>1617</v>
      </c>
      <c r="N17" s="37">
        <v>232000</v>
      </c>
      <c r="O17" s="37">
        <v>227000</v>
      </c>
      <c r="P17" s="21"/>
    </row>
    <row r="18" spans="1:16" ht="14.1" customHeight="1" x14ac:dyDescent="0.2">
      <c r="A18" s="55" t="s">
        <v>1058</v>
      </c>
      <c r="B18" s="42" t="s">
        <v>535</v>
      </c>
      <c r="C18" s="56" t="s">
        <v>96</v>
      </c>
      <c r="D18" s="99">
        <v>0</v>
      </c>
      <c r="E18" s="37">
        <v>0</v>
      </c>
      <c r="F18" s="37">
        <v>0</v>
      </c>
      <c r="G18" s="99">
        <v>0</v>
      </c>
      <c r="H18" s="37">
        <v>0</v>
      </c>
      <c r="I18" s="37">
        <v>0</v>
      </c>
      <c r="J18" s="99">
        <v>0</v>
      </c>
      <c r="K18" s="37">
        <v>0</v>
      </c>
      <c r="L18" s="37">
        <v>0</v>
      </c>
      <c r="M18" s="99">
        <v>0</v>
      </c>
      <c r="N18" s="37">
        <v>0</v>
      </c>
      <c r="O18" s="37">
        <v>0</v>
      </c>
      <c r="P18" s="21"/>
    </row>
    <row r="19" spans="1:16" ht="14.1" customHeight="1" x14ac:dyDescent="0.2">
      <c r="A19" s="55" t="s">
        <v>1058</v>
      </c>
      <c r="B19" s="42" t="s">
        <v>534</v>
      </c>
      <c r="C19" s="56" t="s">
        <v>198</v>
      </c>
      <c r="D19" s="99">
        <v>1919</v>
      </c>
      <c r="E19" s="37">
        <v>61000</v>
      </c>
      <c r="F19" s="37">
        <v>61000</v>
      </c>
      <c r="G19" s="99">
        <v>1384</v>
      </c>
      <c r="H19" s="37">
        <v>43000</v>
      </c>
      <c r="I19" s="37">
        <v>43000</v>
      </c>
      <c r="J19" s="99">
        <v>4653</v>
      </c>
      <c r="K19" s="37">
        <v>161000</v>
      </c>
      <c r="L19" s="37">
        <v>159000</v>
      </c>
      <c r="M19" s="99">
        <v>3799</v>
      </c>
      <c r="N19" s="37">
        <v>114000</v>
      </c>
      <c r="O19" s="37">
        <v>112000</v>
      </c>
      <c r="P19" s="21"/>
    </row>
    <row r="20" spans="1:16" ht="14.1" customHeight="1" x14ac:dyDescent="0.2">
      <c r="A20" s="55" t="s">
        <v>1058</v>
      </c>
      <c r="B20" s="42" t="s">
        <v>956</v>
      </c>
      <c r="C20" s="56" t="s">
        <v>199</v>
      </c>
      <c r="D20" s="99">
        <v>2638</v>
      </c>
      <c r="E20" s="37">
        <v>164000</v>
      </c>
      <c r="F20" s="37">
        <v>165000</v>
      </c>
      <c r="G20" s="99">
        <v>1991</v>
      </c>
      <c r="H20" s="37">
        <v>113000</v>
      </c>
      <c r="I20" s="37">
        <v>112000</v>
      </c>
      <c r="J20" s="99">
        <v>6687</v>
      </c>
      <c r="K20" s="37">
        <v>762000</v>
      </c>
      <c r="L20" s="37">
        <v>755000</v>
      </c>
      <c r="M20" s="99">
        <v>5416</v>
      </c>
      <c r="N20" s="37">
        <v>346000</v>
      </c>
      <c r="O20" s="37">
        <v>339000</v>
      </c>
      <c r="P20" s="21"/>
    </row>
    <row r="21" spans="1:16" ht="14.1" customHeight="1" x14ac:dyDescent="0.2">
      <c r="A21" s="55" t="s">
        <v>1058</v>
      </c>
      <c r="B21" s="42" t="s">
        <v>601</v>
      </c>
      <c r="C21" s="56" t="s">
        <v>227</v>
      </c>
      <c r="D21" s="99">
        <v>0</v>
      </c>
      <c r="E21" s="37">
        <v>0</v>
      </c>
      <c r="F21" s="37">
        <v>0</v>
      </c>
      <c r="G21" s="99">
        <v>0</v>
      </c>
      <c r="H21" s="37">
        <v>0</v>
      </c>
      <c r="I21" s="37">
        <v>0</v>
      </c>
      <c r="J21" s="99">
        <v>0</v>
      </c>
      <c r="K21" s="37">
        <v>0</v>
      </c>
      <c r="L21" s="37">
        <v>0</v>
      </c>
      <c r="M21" s="99">
        <v>0</v>
      </c>
      <c r="N21" s="37">
        <v>0</v>
      </c>
      <c r="O21" s="37">
        <v>0</v>
      </c>
      <c r="P21" s="21"/>
    </row>
    <row r="22" spans="1:16" ht="14.1" customHeight="1" x14ac:dyDescent="0.2">
      <c r="A22" s="55" t="s">
        <v>1058</v>
      </c>
      <c r="B22" s="42" t="s">
        <v>870</v>
      </c>
      <c r="C22" s="56" t="s">
        <v>23</v>
      </c>
      <c r="D22" s="99">
        <v>0</v>
      </c>
      <c r="E22" s="37">
        <v>0</v>
      </c>
      <c r="F22" s="37">
        <v>0</v>
      </c>
      <c r="G22" s="99">
        <v>0</v>
      </c>
      <c r="H22" s="37">
        <v>0</v>
      </c>
      <c r="I22" s="37">
        <v>0</v>
      </c>
      <c r="J22" s="99">
        <v>0</v>
      </c>
      <c r="K22" s="37">
        <v>0</v>
      </c>
      <c r="L22" s="37">
        <v>0</v>
      </c>
      <c r="M22" s="99">
        <v>0</v>
      </c>
      <c r="N22" s="37">
        <v>0</v>
      </c>
      <c r="O22" s="37">
        <v>0</v>
      </c>
      <c r="P22" s="21"/>
    </row>
    <row r="23" spans="1:16" ht="14.1" customHeight="1" x14ac:dyDescent="0.2">
      <c r="A23" s="55" t="s">
        <v>1058</v>
      </c>
      <c r="B23" s="42" t="s">
        <v>954</v>
      </c>
      <c r="C23" s="56" t="s">
        <v>29</v>
      </c>
      <c r="D23" s="99">
        <v>2638</v>
      </c>
      <c r="E23" s="37">
        <v>164000</v>
      </c>
      <c r="F23" s="37">
        <v>165000</v>
      </c>
      <c r="G23" s="99">
        <v>1991</v>
      </c>
      <c r="H23" s="37">
        <v>113000</v>
      </c>
      <c r="I23" s="37">
        <v>112000</v>
      </c>
      <c r="J23" s="99">
        <v>6687</v>
      </c>
      <c r="K23" s="37">
        <v>762000</v>
      </c>
      <c r="L23" s="37">
        <v>755000</v>
      </c>
      <c r="M23" s="99">
        <v>5416</v>
      </c>
      <c r="N23" s="37">
        <v>346000</v>
      </c>
      <c r="O23" s="37">
        <v>339000</v>
      </c>
      <c r="P23" s="21"/>
    </row>
    <row r="24" spans="1:16" ht="14.1" customHeight="1" x14ac:dyDescent="0.2">
      <c r="A24" s="55" t="s">
        <v>1057</v>
      </c>
      <c r="B24" s="42" t="s">
        <v>554</v>
      </c>
      <c r="C24" s="56" t="s">
        <v>33</v>
      </c>
      <c r="D24" s="99">
        <v>1</v>
      </c>
      <c r="E24" s="37">
        <v>1000</v>
      </c>
      <c r="F24" s="37">
        <v>1000</v>
      </c>
      <c r="G24" s="99">
        <v>0</v>
      </c>
      <c r="H24" s="37">
        <v>0</v>
      </c>
      <c r="I24" s="37">
        <v>0</v>
      </c>
      <c r="J24" s="99">
        <v>2</v>
      </c>
      <c r="K24" s="37">
        <v>7000</v>
      </c>
      <c r="L24" s="37">
        <v>7000</v>
      </c>
      <c r="M24" s="99">
        <v>2</v>
      </c>
      <c r="N24" s="37">
        <v>12000</v>
      </c>
      <c r="O24" s="37">
        <v>12000</v>
      </c>
      <c r="P24" s="21"/>
    </row>
    <row r="25" spans="1:16" ht="14.1" customHeight="1" x14ac:dyDescent="0.2">
      <c r="A25" s="55" t="s">
        <v>1057</v>
      </c>
      <c r="B25" s="42" t="s">
        <v>877</v>
      </c>
      <c r="C25" s="56" t="s">
        <v>40</v>
      </c>
      <c r="D25" s="99">
        <v>3</v>
      </c>
      <c r="E25" s="37">
        <v>130000</v>
      </c>
      <c r="F25" s="37">
        <v>130000</v>
      </c>
      <c r="G25" s="99">
        <v>0</v>
      </c>
      <c r="H25" s="37">
        <v>0</v>
      </c>
      <c r="I25" s="37">
        <v>0</v>
      </c>
      <c r="J25" s="99">
        <v>3</v>
      </c>
      <c r="K25" s="37">
        <v>130000</v>
      </c>
      <c r="L25" s="37">
        <v>130000</v>
      </c>
      <c r="M25" s="99">
        <v>0</v>
      </c>
      <c r="N25" s="37">
        <v>0</v>
      </c>
      <c r="O25" s="37">
        <v>0</v>
      </c>
      <c r="P25" s="21"/>
    </row>
    <row r="26" spans="1:16" ht="14.1" customHeight="1" x14ac:dyDescent="0.2">
      <c r="A26" s="55" t="s">
        <v>1057</v>
      </c>
      <c r="B26" s="42" t="s">
        <v>938</v>
      </c>
      <c r="C26" s="56" t="s">
        <v>43</v>
      </c>
      <c r="D26" s="99">
        <v>4</v>
      </c>
      <c r="E26" s="37">
        <v>131000</v>
      </c>
      <c r="F26" s="37">
        <v>131000</v>
      </c>
      <c r="G26" s="99">
        <v>0</v>
      </c>
      <c r="H26" s="37">
        <v>0</v>
      </c>
      <c r="I26" s="37">
        <v>0</v>
      </c>
      <c r="J26" s="99">
        <v>5</v>
      </c>
      <c r="K26" s="37">
        <v>137000</v>
      </c>
      <c r="L26" s="37">
        <v>137000</v>
      </c>
      <c r="M26" s="99">
        <v>2</v>
      </c>
      <c r="N26" s="37">
        <v>12000</v>
      </c>
      <c r="O26" s="37">
        <v>12000</v>
      </c>
      <c r="P26" s="21"/>
    </row>
    <row r="27" spans="1:16" ht="14.1" customHeight="1" x14ac:dyDescent="0.2">
      <c r="A27" s="55" t="s">
        <v>1057</v>
      </c>
      <c r="B27" s="42" t="s">
        <v>533</v>
      </c>
      <c r="C27" s="56" t="s">
        <v>45</v>
      </c>
      <c r="D27" s="99">
        <v>0</v>
      </c>
      <c r="E27" s="37">
        <v>0</v>
      </c>
      <c r="F27" s="37">
        <v>0</v>
      </c>
      <c r="G27" s="99">
        <v>0</v>
      </c>
      <c r="H27" s="37">
        <v>0</v>
      </c>
      <c r="I27" s="37">
        <v>0</v>
      </c>
      <c r="J27" s="99">
        <v>0</v>
      </c>
      <c r="K27" s="37">
        <v>0</v>
      </c>
      <c r="L27" s="37">
        <v>0</v>
      </c>
      <c r="M27" s="99">
        <v>0</v>
      </c>
      <c r="N27" s="37">
        <v>0</v>
      </c>
      <c r="O27" s="37">
        <v>0</v>
      </c>
      <c r="P27" s="21"/>
    </row>
    <row r="28" spans="1:16" ht="14.1" customHeight="1" x14ac:dyDescent="0.2">
      <c r="A28" s="55" t="s">
        <v>1057</v>
      </c>
      <c r="B28" s="42" t="s">
        <v>955</v>
      </c>
      <c r="C28" s="56" t="s">
        <v>46</v>
      </c>
      <c r="D28" s="99">
        <v>4</v>
      </c>
      <c r="E28" s="37">
        <v>131000</v>
      </c>
      <c r="F28" s="37">
        <v>131000</v>
      </c>
      <c r="G28" s="99">
        <v>0</v>
      </c>
      <c r="H28" s="37">
        <v>0</v>
      </c>
      <c r="I28" s="37">
        <v>0</v>
      </c>
      <c r="J28" s="99">
        <v>5</v>
      </c>
      <c r="K28" s="37">
        <v>137000</v>
      </c>
      <c r="L28" s="37">
        <v>137000</v>
      </c>
      <c r="M28" s="99">
        <v>2</v>
      </c>
      <c r="N28" s="37">
        <v>12000</v>
      </c>
      <c r="O28" s="37">
        <v>12000</v>
      </c>
      <c r="P28" s="21"/>
    </row>
    <row r="29" spans="1:16" ht="14.1" customHeight="1" x14ac:dyDescent="0.2">
      <c r="A29" s="55" t="s">
        <v>1057</v>
      </c>
      <c r="B29" s="42" t="s">
        <v>600</v>
      </c>
      <c r="C29" s="56" t="s">
        <v>47</v>
      </c>
      <c r="D29" s="99">
        <v>0</v>
      </c>
      <c r="E29" s="37">
        <v>0</v>
      </c>
      <c r="F29" s="37">
        <v>0</v>
      </c>
      <c r="G29" s="99">
        <v>0</v>
      </c>
      <c r="H29" s="37">
        <v>0</v>
      </c>
      <c r="I29" s="37">
        <v>0</v>
      </c>
      <c r="J29" s="99">
        <v>0</v>
      </c>
      <c r="K29" s="37">
        <v>0</v>
      </c>
      <c r="L29" s="37">
        <v>0</v>
      </c>
      <c r="M29" s="99">
        <v>0</v>
      </c>
      <c r="N29" s="37">
        <v>0</v>
      </c>
      <c r="O29" s="37">
        <v>0</v>
      </c>
      <c r="P29" s="21"/>
    </row>
    <row r="30" spans="1:16" ht="14.1" customHeight="1" x14ac:dyDescent="0.2">
      <c r="A30" s="55" t="s">
        <v>1057</v>
      </c>
      <c r="B30" s="42" t="s">
        <v>868</v>
      </c>
      <c r="C30" s="56" t="s">
        <v>49</v>
      </c>
      <c r="D30" s="99">
        <v>0</v>
      </c>
      <c r="E30" s="37">
        <v>0</v>
      </c>
      <c r="F30" s="37">
        <v>0</v>
      </c>
      <c r="G30" s="99">
        <v>0</v>
      </c>
      <c r="H30" s="37">
        <v>0</v>
      </c>
      <c r="I30" s="37">
        <v>0</v>
      </c>
      <c r="J30" s="99">
        <v>0</v>
      </c>
      <c r="K30" s="37">
        <v>0</v>
      </c>
      <c r="L30" s="37">
        <v>0</v>
      </c>
      <c r="M30" s="99">
        <v>0</v>
      </c>
      <c r="N30" s="37">
        <v>0</v>
      </c>
      <c r="O30" s="37">
        <v>0</v>
      </c>
      <c r="P30" s="21"/>
    </row>
    <row r="31" spans="1:16" ht="14.1" customHeight="1" x14ac:dyDescent="0.2">
      <c r="A31" s="55" t="s">
        <v>1057</v>
      </c>
      <c r="B31" s="42" t="s">
        <v>953</v>
      </c>
      <c r="C31" s="56" t="s">
        <v>50</v>
      </c>
      <c r="D31" s="99">
        <v>4</v>
      </c>
      <c r="E31" s="37">
        <v>131000</v>
      </c>
      <c r="F31" s="37">
        <v>131000</v>
      </c>
      <c r="G31" s="99">
        <v>0</v>
      </c>
      <c r="H31" s="37">
        <v>0</v>
      </c>
      <c r="I31" s="37">
        <v>0</v>
      </c>
      <c r="J31" s="99">
        <v>5</v>
      </c>
      <c r="K31" s="37">
        <v>137000</v>
      </c>
      <c r="L31" s="37">
        <v>137000</v>
      </c>
      <c r="M31" s="99">
        <v>2</v>
      </c>
      <c r="N31" s="37">
        <v>12000</v>
      </c>
      <c r="O31" s="37">
        <v>12000</v>
      </c>
      <c r="P31" s="21"/>
    </row>
    <row r="32" spans="1:16" ht="14.1" customHeight="1" x14ac:dyDescent="0.2">
      <c r="A32" s="55" t="s">
        <v>917</v>
      </c>
      <c r="B32" s="55"/>
      <c r="C32" s="58" t="s">
        <v>52</v>
      </c>
      <c r="D32" s="126">
        <v>2642</v>
      </c>
      <c r="E32" s="39">
        <v>295000</v>
      </c>
      <c r="F32" s="39">
        <v>296000</v>
      </c>
      <c r="G32" s="126">
        <v>1991</v>
      </c>
      <c r="H32" s="39">
        <v>113000</v>
      </c>
      <c r="I32" s="39">
        <v>112000</v>
      </c>
      <c r="J32" s="126">
        <v>6692</v>
      </c>
      <c r="K32" s="39">
        <v>899000</v>
      </c>
      <c r="L32" s="39">
        <v>892000</v>
      </c>
      <c r="M32" s="126">
        <v>5418</v>
      </c>
      <c r="N32" s="39">
        <v>358000</v>
      </c>
      <c r="O32" s="39">
        <v>351000</v>
      </c>
      <c r="P32" s="21"/>
    </row>
    <row r="33" spans="1:16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B7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rightToLeft="1" topLeftCell="B4" workbookViewId="0">
      <selection activeCell="D13" sqref="D13:K32"/>
    </sheetView>
  </sheetViews>
  <sheetFormatPr defaultColWidth="11.42578125" defaultRowHeight="12.75" x14ac:dyDescent="0.2"/>
  <cols>
    <col min="1" max="1" width="22.5703125" customWidth="1"/>
    <col min="2" max="2" width="32.42578125" customWidth="1"/>
    <col min="3" max="3" width="10" customWidth="1"/>
    <col min="4" max="4" width="12" customWidth="1"/>
    <col min="5" max="11" width="16.28515625" customWidth="1"/>
    <col min="12" max="12" width="8.28515625" customWidth="1"/>
  </cols>
  <sheetData>
    <row r="1" spans="1:12" ht="14.1" customHeight="1" x14ac:dyDescent="0.2">
      <c r="A1" s="79" t="s">
        <v>581</v>
      </c>
      <c r="B1" s="41"/>
      <c r="C1" s="20"/>
      <c r="D1" s="20"/>
      <c r="E1" s="20"/>
      <c r="F1" s="20"/>
      <c r="G1" s="2"/>
      <c r="H1" s="2"/>
      <c r="I1" s="2"/>
      <c r="J1" s="2"/>
      <c r="K1" s="2"/>
      <c r="L1" s="2"/>
    </row>
    <row r="2" spans="1:12" ht="14.1" customHeight="1" x14ac:dyDescent="0.2">
      <c r="A2" s="79" t="s">
        <v>662</v>
      </c>
      <c r="B2" s="41"/>
      <c r="C2" s="20"/>
      <c r="D2" s="20"/>
      <c r="E2" s="20"/>
      <c r="F2" s="20"/>
      <c r="G2" s="2"/>
      <c r="H2" s="2"/>
      <c r="I2" s="2"/>
      <c r="J2" s="2"/>
      <c r="K2" s="2"/>
      <c r="L2" s="2"/>
    </row>
    <row r="3" spans="1:12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</row>
    <row r="4" spans="1:12" ht="14.1" customHeight="1" x14ac:dyDescent="0.2">
      <c r="A4" s="23" t="s">
        <v>561</v>
      </c>
      <c r="B4" s="24" t="s">
        <v>24</v>
      </c>
      <c r="C4" s="81"/>
      <c r="D4" s="26"/>
      <c r="E4" s="20"/>
      <c r="F4" s="2"/>
      <c r="G4" s="2"/>
      <c r="H4" s="2"/>
      <c r="I4" s="2"/>
      <c r="J4" s="2"/>
      <c r="K4" s="2"/>
    </row>
    <row r="5" spans="1:12" ht="14.1" customHeight="1" x14ac:dyDescent="0.2">
      <c r="A5" s="27" t="s">
        <v>1110</v>
      </c>
      <c r="B5" s="28">
        <v>44104</v>
      </c>
      <c r="C5" s="20"/>
      <c r="D5" s="20"/>
      <c r="E5" s="20"/>
      <c r="F5" s="2"/>
      <c r="G5" s="2"/>
      <c r="H5" s="2"/>
      <c r="I5" s="2"/>
      <c r="J5" s="2"/>
      <c r="K5" s="2"/>
    </row>
    <row r="6" spans="1:12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"/>
      <c r="G6" s="2"/>
      <c r="H6" s="2"/>
      <c r="I6" s="2"/>
      <c r="J6" s="2"/>
      <c r="K6" s="2"/>
    </row>
    <row r="7" spans="1:12" ht="14.1" customHeight="1" x14ac:dyDescent="0.2">
      <c r="A7" s="33" t="s">
        <v>878</v>
      </c>
      <c r="B7" s="34" t="s">
        <v>165</v>
      </c>
      <c r="C7" s="20"/>
      <c r="D7" s="20"/>
      <c r="E7" s="20"/>
      <c r="F7" s="2"/>
      <c r="G7" s="2"/>
      <c r="H7" s="2"/>
      <c r="I7" s="2"/>
      <c r="J7" s="2"/>
      <c r="K7" s="2"/>
    </row>
    <row r="8" spans="1:12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72" customFormat="1" ht="33.950000000000003" customHeight="1" x14ac:dyDescent="0.2">
      <c r="A9" s="70" t="s">
        <v>166</v>
      </c>
      <c r="B9" s="69"/>
      <c r="C9" s="69"/>
      <c r="D9" s="69"/>
      <c r="E9" s="69"/>
      <c r="F9" s="69"/>
      <c r="G9" s="51"/>
      <c r="H9" s="52"/>
      <c r="I9" s="52"/>
      <c r="J9" s="52"/>
      <c r="K9" s="52"/>
    </row>
    <row r="10" spans="1:12" ht="14.1" customHeight="1" x14ac:dyDescent="0.2">
      <c r="A10" s="10" t="s">
        <v>165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76.5" customHeight="1" x14ac:dyDescent="0.2">
      <c r="A11" s="35"/>
      <c r="B11" s="35"/>
      <c r="C11" s="35"/>
      <c r="D11" s="42" t="s">
        <v>1455</v>
      </c>
      <c r="E11" s="42" t="s">
        <v>1479</v>
      </c>
      <c r="F11" s="42" t="s">
        <v>1456</v>
      </c>
      <c r="G11" s="42" t="s">
        <v>1480</v>
      </c>
      <c r="H11" s="42" t="s">
        <v>1459</v>
      </c>
      <c r="I11" s="42" t="s">
        <v>1481</v>
      </c>
      <c r="J11" s="42" t="s">
        <v>1462</v>
      </c>
      <c r="K11" s="42" t="s">
        <v>1482</v>
      </c>
    </row>
    <row r="12" spans="1:12" ht="35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22</v>
      </c>
      <c r="G12" s="56" t="s">
        <v>51</v>
      </c>
      <c r="H12" s="56" t="s">
        <v>69</v>
      </c>
      <c r="I12" s="56" t="s">
        <v>83</v>
      </c>
      <c r="J12" s="56" t="s">
        <v>69</v>
      </c>
      <c r="K12" s="56" t="s">
        <v>83</v>
      </c>
    </row>
    <row r="13" spans="1:12" ht="32.25" customHeight="1" x14ac:dyDescent="0.2">
      <c r="A13" s="55" t="s">
        <v>1058</v>
      </c>
      <c r="B13" s="42" t="s">
        <v>554</v>
      </c>
      <c r="C13" s="56" t="s">
        <v>22</v>
      </c>
      <c r="D13" s="99">
        <v>24</v>
      </c>
      <c r="E13" s="37">
        <v>2000</v>
      </c>
      <c r="F13" s="99">
        <v>42</v>
      </c>
      <c r="G13" s="37">
        <v>5000</v>
      </c>
      <c r="H13" s="99">
        <v>111</v>
      </c>
      <c r="I13" s="37">
        <v>12000</v>
      </c>
      <c r="J13" s="99">
        <v>135</v>
      </c>
      <c r="K13" s="37">
        <v>16000</v>
      </c>
    </row>
    <row r="14" spans="1:12" ht="14.1" customHeight="1" x14ac:dyDescent="0.2">
      <c r="A14" s="55" t="s">
        <v>1058</v>
      </c>
      <c r="B14" s="42" t="s">
        <v>555</v>
      </c>
      <c r="C14" s="56" t="s">
        <v>51</v>
      </c>
      <c r="D14" s="99">
        <v>8</v>
      </c>
      <c r="E14" s="37">
        <v>0</v>
      </c>
      <c r="F14" s="99">
        <v>14</v>
      </c>
      <c r="G14" s="37">
        <v>8000</v>
      </c>
      <c r="H14" s="99">
        <v>34</v>
      </c>
      <c r="I14" s="37">
        <v>14000</v>
      </c>
      <c r="J14" s="99">
        <v>37</v>
      </c>
      <c r="K14" s="37">
        <v>13000</v>
      </c>
    </row>
    <row r="15" spans="1:12" ht="14.1" customHeight="1" x14ac:dyDescent="0.2">
      <c r="A15" s="55" t="s">
        <v>1058</v>
      </c>
      <c r="B15" s="42" t="s">
        <v>1096</v>
      </c>
      <c r="C15" s="56" t="s">
        <v>69</v>
      </c>
      <c r="D15" s="99">
        <v>3</v>
      </c>
      <c r="E15" s="37">
        <v>1000</v>
      </c>
      <c r="F15" s="99">
        <v>4</v>
      </c>
      <c r="G15" s="37">
        <v>0</v>
      </c>
      <c r="H15" s="99">
        <v>6</v>
      </c>
      <c r="I15" s="37">
        <v>1000</v>
      </c>
      <c r="J15" s="99">
        <v>10</v>
      </c>
      <c r="K15" s="37">
        <v>1000</v>
      </c>
    </row>
    <row r="16" spans="1:12" ht="14.1" customHeight="1" x14ac:dyDescent="0.2">
      <c r="A16" s="55" t="s">
        <v>1058</v>
      </c>
      <c r="B16" s="42" t="s">
        <v>877</v>
      </c>
      <c r="C16" s="56" t="s">
        <v>83</v>
      </c>
      <c r="D16" s="99">
        <v>177</v>
      </c>
      <c r="E16" s="37">
        <v>18000</v>
      </c>
      <c r="F16" s="99">
        <v>194</v>
      </c>
      <c r="G16" s="37">
        <v>28000</v>
      </c>
      <c r="H16" s="99">
        <v>639</v>
      </c>
      <c r="I16" s="37">
        <v>83000</v>
      </c>
      <c r="J16" s="99">
        <v>577</v>
      </c>
      <c r="K16" s="37">
        <v>86000</v>
      </c>
    </row>
    <row r="17" spans="1:11" ht="14.1" customHeight="1" x14ac:dyDescent="0.2">
      <c r="A17" s="55" t="s">
        <v>1058</v>
      </c>
      <c r="B17" s="42" t="s">
        <v>938</v>
      </c>
      <c r="C17" s="56" t="s">
        <v>91</v>
      </c>
      <c r="D17" s="99">
        <v>212</v>
      </c>
      <c r="E17" s="37">
        <v>21000</v>
      </c>
      <c r="F17" s="99">
        <v>254</v>
      </c>
      <c r="G17" s="37">
        <v>41000</v>
      </c>
      <c r="H17" s="99">
        <v>790</v>
      </c>
      <c r="I17" s="37">
        <v>110000</v>
      </c>
      <c r="J17" s="99">
        <v>759</v>
      </c>
      <c r="K17" s="37">
        <v>116000</v>
      </c>
    </row>
    <row r="18" spans="1:11" ht="14.1" customHeight="1" x14ac:dyDescent="0.2">
      <c r="A18" s="55" t="s">
        <v>1058</v>
      </c>
      <c r="B18" s="42" t="s">
        <v>535</v>
      </c>
      <c r="C18" s="56" t="s">
        <v>96</v>
      </c>
      <c r="D18" s="99">
        <v>0</v>
      </c>
      <c r="E18" s="37">
        <v>0</v>
      </c>
      <c r="F18" s="99">
        <v>0</v>
      </c>
      <c r="G18" s="37">
        <v>0</v>
      </c>
      <c r="H18" s="99">
        <v>0</v>
      </c>
      <c r="I18" s="37">
        <v>0</v>
      </c>
      <c r="J18" s="99">
        <v>0</v>
      </c>
      <c r="K18" s="37">
        <v>0</v>
      </c>
    </row>
    <row r="19" spans="1:11" ht="14.1" customHeight="1" x14ac:dyDescent="0.2">
      <c r="A19" s="55" t="s">
        <v>1058</v>
      </c>
      <c r="B19" s="42" t="s">
        <v>534</v>
      </c>
      <c r="C19" s="56" t="s">
        <v>198</v>
      </c>
      <c r="D19" s="99">
        <v>415</v>
      </c>
      <c r="E19" s="37">
        <v>11000</v>
      </c>
      <c r="F19" s="99">
        <v>436</v>
      </c>
      <c r="G19" s="37">
        <v>14000</v>
      </c>
      <c r="H19" s="99">
        <v>1409</v>
      </c>
      <c r="I19" s="37">
        <v>42000</v>
      </c>
      <c r="J19" s="99">
        <v>1483</v>
      </c>
      <c r="K19" s="37">
        <v>44000</v>
      </c>
    </row>
    <row r="20" spans="1:11" ht="14.1" customHeight="1" x14ac:dyDescent="0.2">
      <c r="A20" s="55" t="s">
        <v>1058</v>
      </c>
      <c r="B20" s="42" t="s">
        <v>956</v>
      </c>
      <c r="C20" s="56" t="s">
        <v>199</v>
      </c>
      <c r="D20" s="99">
        <v>627</v>
      </c>
      <c r="E20" s="37">
        <v>32000</v>
      </c>
      <c r="F20" s="99">
        <v>690</v>
      </c>
      <c r="G20" s="37">
        <v>55000</v>
      </c>
      <c r="H20" s="99">
        <v>2199</v>
      </c>
      <c r="I20" s="37">
        <v>152000</v>
      </c>
      <c r="J20" s="99">
        <v>2242</v>
      </c>
      <c r="K20" s="37">
        <v>160000</v>
      </c>
    </row>
    <row r="21" spans="1:11" ht="14.1" customHeight="1" x14ac:dyDescent="0.2">
      <c r="A21" s="55" t="s">
        <v>1058</v>
      </c>
      <c r="B21" s="42" t="s">
        <v>601</v>
      </c>
      <c r="C21" s="56" t="s">
        <v>227</v>
      </c>
      <c r="D21" s="99">
        <v>0</v>
      </c>
      <c r="E21" s="37">
        <v>0</v>
      </c>
      <c r="F21" s="99">
        <v>0</v>
      </c>
      <c r="G21" s="37">
        <v>0</v>
      </c>
      <c r="H21" s="99">
        <v>0</v>
      </c>
      <c r="I21" s="37">
        <v>0</v>
      </c>
      <c r="J21" s="99">
        <v>0</v>
      </c>
      <c r="K21" s="37">
        <v>0</v>
      </c>
    </row>
    <row r="22" spans="1:11" ht="14.1" customHeight="1" x14ac:dyDescent="0.2">
      <c r="A22" s="55" t="s">
        <v>1058</v>
      </c>
      <c r="B22" s="42" t="s">
        <v>870</v>
      </c>
      <c r="C22" s="56" t="s">
        <v>23</v>
      </c>
      <c r="D22" s="99">
        <v>0</v>
      </c>
      <c r="E22" s="37">
        <v>0</v>
      </c>
      <c r="F22" s="99">
        <v>0</v>
      </c>
      <c r="G22" s="37">
        <v>0</v>
      </c>
      <c r="H22" s="99">
        <v>0</v>
      </c>
      <c r="I22" s="37">
        <v>0</v>
      </c>
      <c r="J22" s="99">
        <v>0</v>
      </c>
      <c r="K22" s="37">
        <v>0</v>
      </c>
    </row>
    <row r="23" spans="1:11" ht="14.1" customHeight="1" x14ac:dyDescent="0.2">
      <c r="A23" s="55" t="s">
        <v>1058</v>
      </c>
      <c r="B23" s="42" t="s">
        <v>954</v>
      </c>
      <c r="C23" s="56" t="s">
        <v>29</v>
      </c>
      <c r="D23" s="99">
        <v>627</v>
      </c>
      <c r="E23" s="37">
        <v>32000</v>
      </c>
      <c r="F23" s="99">
        <v>690</v>
      </c>
      <c r="G23" s="37">
        <v>55000</v>
      </c>
      <c r="H23" s="99">
        <v>2199</v>
      </c>
      <c r="I23" s="37">
        <v>152000</v>
      </c>
      <c r="J23" s="99">
        <v>2242</v>
      </c>
      <c r="K23" s="37">
        <v>160000</v>
      </c>
    </row>
    <row r="24" spans="1:11" ht="14.1" customHeight="1" x14ac:dyDescent="0.2">
      <c r="A24" s="55" t="s">
        <v>1057</v>
      </c>
      <c r="B24" s="42" t="s">
        <v>554</v>
      </c>
      <c r="C24" s="56" t="s">
        <v>33</v>
      </c>
      <c r="D24" s="99">
        <v>0</v>
      </c>
      <c r="E24" s="37">
        <v>0</v>
      </c>
      <c r="F24" s="99">
        <v>1</v>
      </c>
      <c r="G24" s="37">
        <v>3000</v>
      </c>
      <c r="H24" s="99">
        <v>0</v>
      </c>
      <c r="I24" s="37">
        <v>0</v>
      </c>
      <c r="J24" s="99">
        <v>2</v>
      </c>
      <c r="K24" s="37">
        <v>3000</v>
      </c>
    </row>
    <row r="25" spans="1:11" ht="14.1" customHeight="1" x14ac:dyDescent="0.2">
      <c r="A25" s="55" t="s">
        <v>1057</v>
      </c>
      <c r="B25" s="42" t="s">
        <v>877</v>
      </c>
      <c r="C25" s="56" t="s">
        <v>40</v>
      </c>
      <c r="D25" s="99">
        <v>0</v>
      </c>
      <c r="E25" s="37">
        <v>0</v>
      </c>
      <c r="F25" s="99">
        <v>1</v>
      </c>
      <c r="G25" s="37">
        <v>3000</v>
      </c>
      <c r="H25" s="99">
        <v>0</v>
      </c>
      <c r="I25" s="37">
        <v>0</v>
      </c>
      <c r="J25" s="99">
        <v>4</v>
      </c>
      <c r="K25" s="37">
        <v>3000</v>
      </c>
    </row>
    <row r="26" spans="1:11" ht="14.1" customHeight="1" x14ac:dyDescent="0.2">
      <c r="A26" s="55" t="s">
        <v>1057</v>
      </c>
      <c r="B26" s="42" t="s">
        <v>938</v>
      </c>
      <c r="C26" s="56" t="s">
        <v>43</v>
      </c>
      <c r="D26" s="99">
        <v>0</v>
      </c>
      <c r="E26" s="37">
        <v>0</v>
      </c>
      <c r="F26" s="99">
        <v>2</v>
      </c>
      <c r="G26" s="37">
        <v>6000</v>
      </c>
      <c r="H26" s="99">
        <v>0</v>
      </c>
      <c r="I26" s="37">
        <v>0</v>
      </c>
      <c r="J26" s="99">
        <v>6</v>
      </c>
      <c r="K26" s="37">
        <v>6000</v>
      </c>
    </row>
    <row r="27" spans="1:11" ht="14.1" customHeight="1" x14ac:dyDescent="0.2">
      <c r="A27" s="55" t="s">
        <v>1057</v>
      </c>
      <c r="B27" s="42" t="s">
        <v>533</v>
      </c>
      <c r="C27" s="56" t="s">
        <v>45</v>
      </c>
      <c r="D27" s="99">
        <v>0</v>
      </c>
      <c r="E27" s="37">
        <v>0</v>
      </c>
      <c r="F27" s="99">
        <v>0</v>
      </c>
      <c r="G27" s="37">
        <v>0</v>
      </c>
      <c r="H27" s="99">
        <v>0</v>
      </c>
      <c r="I27" s="37">
        <v>0</v>
      </c>
      <c r="J27" s="99">
        <v>0</v>
      </c>
      <c r="K27" s="37">
        <v>0</v>
      </c>
    </row>
    <row r="28" spans="1:11" ht="14.1" customHeight="1" x14ac:dyDescent="0.2">
      <c r="A28" s="55" t="s">
        <v>1057</v>
      </c>
      <c r="B28" s="42" t="s">
        <v>955</v>
      </c>
      <c r="C28" s="56" t="s">
        <v>46</v>
      </c>
      <c r="D28" s="99">
        <v>0</v>
      </c>
      <c r="E28" s="37">
        <v>0</v>
      </c>
      <c r="F28" s="99">
        <v>2</v>
      </c>
      <c r="G28" s="37">
        <v>6000</v>
      </c>
      <c r="H28" s="99">
        <v>0</v>
      </c>
      <c r="I28" s="37">
        <v>0</v>
      </c>
      <c r="J28" s="99">
        <v>6</v>
      </c>
      <c r="K28" s="37">
        <v>6000</v>
      </c>
    </row>
    <row r="29" spans="1:11" ht="14.1" customHeight="1" x14ac:dyDescent="0.2">
      <c r="A29" s="55" t="s">
        <v>1057</v>
      </c>
      <c r="B29" s="42" t="s">
        <v>600</v>
      </c>
      <c r="C29" s="56" t="s">
        <v>47</v>
      </c>
      <c r="D29" s="99">
        <v>0</v>
      </c>
      <c r="E29" s="37">
        <v>0</v>
      </c>
      <c r="F29" s="99">
        <v>0</v>
      </c>
      <c r="G29" s="37">
        <v>0</v>
      </c>
      <c r="H29" s="99">
        <v>0</v>
      </c>
      <c r="I29" s="37">
        <v>0</v>
      </c>
      <c r="J29" s="99">
        <v>0</v>
      </c>
      <c r="K29" s="37">
        <v>0</v>
      </c>
    </row>
    <row r="30" spans="1:11" ht="14.1" customHeight="1" x14ac:dyDescent="0.2">
      <c r="A30" s="55" t="s">
        <v>1057</v>
      </c>
      <c r="B30" s="42" t="s">
        <v>868</v>
      </c>
      <c r="C30" s="56" t="s">
        <v>49</v>
      </c>
      <c r="D30" s="99">
        <v>0</v>
      </c>
      <c r="E30" s="37">
        <v>0</v>
      </c>
      <c r="F30" s="99">
        <v>0</v>
      </c>
      <c r="G30" s="37">
        <v>0</v>
      </c>
      <c r="H30" s="99">
        <v>0</v>
      </c>
      <c r="I30" s="37">
        <v>0</v>
      </c>
      <c r="J30" s="99">
        <v>0</v>
      </c>
      <c r="K30" s="37">
        <v>0</v>
      </c>
    </row>
    <row r="31" spans="1:11" ht="14.1" customHeight="1" x14ac:dyDescent="0.2">
      <c r="A31" s="55" t="s">
        <v>1057</v>
      </c>
      <c r="B31" s="42" t="s">
        <v>953</v>
      </c>
      <c r="C31" s="56" t="s">
        <v>50</v>
      </c>
      <c r="D31" s="99">
        <v>0</v>
      </c>
      <c r="E31" s="37">
        <v>0</v>
      </c>
      <c r="F31" s="99">
        <v>2</v>
      </c>
      <c r="G31" s="37">
        <v>6000</v>
      </c>
      <c r="H31" s="99">
        <v>0</v>
      </c>
      <c r="I31" s="37">
        <v>0</v>
      </c>
      <c r="J31" s="99">
        <v>6</v>
      </c>
      <c r="K31" s="37">
        <v>6000</v>
      </c>
    </row>
    <row r="32" spans="1:11" ht="14.1" customHeight="1" x14ac:dyDescent="0.2">
      <c r="A32" s="55" t="s">
        <v>917</v>
      </c>
      <c r="B32" s="55"/>
      <c r="C32" s="58" t="s">
        <v>52</v>
      </c>
      <c r="D32" s="126">
        <v>627</v>
      </c>
      <c r="E32" s="39">
        <v>32000</v>
      </c>
      <c r="F32" s="126">
        <v>692</v>
      </c>
      <c r="G32" s="39">
        <v>61000</v>
      </c>
      <c r="H32" s="126">
        <v>2199</v>
      </c>
      <c r="I32" s="39">
        <v>152000</v>
      </c>
      <c r="J32" s="126">
        <v>2248</v>
      </c>
      <c r="K32" s="39">
        <v>166000</v>
      </c>
    </row>
    <row r="33" spans="1:11" ht="15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B7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"/>
  <sheetViews>
    <sheetView rightToLeft="1" topLeftCell="F1" workbookViewId="0">
      <selection activeCell="P31" sqref="P31"/>
    </sheetView>
  </sheetViews>
  <sheetFormatPr defaultColWidth="11.42578125" defaultRowHeight="12.75" x14ac:dyDescent="0.2"/>
  <cols>
    <col min="1" max="1" width="31.42578125" style="136" customWidth="1"/>
    <col min="2" max="2" width="25.140625" style="136" customWidth="1"/>
    <col min="3" max="3" width="11.5703125" style="136" customWidth="1"/>
    <col min="4" max="4" width="35.85546875" style="136" customWidth="1"/>
    <col min="5" max="16" width="21.5703125" style="136" customWidth="1"/>
    <col min="17" max="16384" width="11.42578125" style="136"/>
  </cols>
  <sheetData>
    <row r="1" spans="1:15" ht="12.95" customHeight="1" x14ac:dyDescent="0.2">
      <c r="A1" s="167" t="s">
        <v>581</v>
      </c>
      <c r="B1" s="168"/>
      <c r="C1" s="168"/>
    </row>
    <row r="2" spans="1:15" ht="12.95" customHeight="1" x14ac:dyDescent="0.2">
      <c r="A2" s="167" t="s">
        <v>662</v>
      </c>
      <c r="B2" s="168"/>
      <c r="C2" s="168"/>
    </row>
    <row r="3" spans="1:15" ht="12.95" customHeight="1" x14ac:dyDescent="0.2">
      <c r="A3" s="139"/>
      <c r="B3" s="139"/>
      <c r="C3" s="139"/>
    </row>
    <row r="4" spans="1:15" ht="12.95" customHeight="1" x14ac:dyDescent="0.2">
      <c r="A4" s="160" t="s">
        <v>561</v>
      </c>
      <c r="B4" s="140" t="s">
        <v>24</v>
      </c>
      <c r="C4" s="172"/>
      <c r="D4" s="172"/>
    </row>
    <row r="5" spans="1:15" ht="12.95" customHeight="1" x14ac:dyDescent="0.2">
      <c r="A5" s="161" t="s">
        <v>1110</v>
      </c>
      <c r="B5" s="141">
        <v>44104</v>
      </c>
    </row>
    <row r="6" spans="1:15" ht="12.95" customHeight="1" x14ac:dyDescent="0.2">
      <c r="A6" s="161" t="s">
        <v>1714</v>
      </c>
      <c r="B6" s="142" t="s">
        <v>354</v>
      </c>
    </row>
    <row r="7" spans="1:15" ht="12.95" customHeight="1" x14ac:dyDescent="0.2">
      <c r="A7" s="143"/>
      <c r="B7" s="144"/>
    </row>
    <row r="8" spans="1:15" ht="12.95" customHeight="1" x14ac:dyDescent="0.2">
      <c r="A8" s="162" t="s">
        <v>878</v>
      </c>
      <c r="B8" s="145" t="str">
        <f>A11</f>
        <v>660-4</v>
      </c>
    </row>
    <row r="9" spans="1:15" ht="12.95" customHeight="1" x14ac:dyDescent="0.2"/>
    <row r="10" spans="1:15" ht="14.1" customHeight="1" x14ac:dyDescent="0.2">
      <c r="A10" s="166" t="s">
        <v>1790</v>
      </c>
      <c r="B10" s="163"/>
      <c r="C10" s="163"/>
      <c r="D10" s="163"/>
      <c r="E10" s="163"/>
      <c r="F10" s="163"/>
      <c r="G10" s="163"/>
      <c r="H10" s="163"/>
    </row>
    <row r="11" spans="1:15" ht="12.95" customHeight="1" x14ac:dyDescent="0.2">
      <c r="A11" s="137" t="s">
        <v>1791</v>
      </c>
    </row>
    <row r="12" spans="1:15" ht="61.5" customHeight="1" x14ac:dyDescent="0.2">
      <c r="A12" s="152"/>
      <c r="B12" s="152"/>
      <c r="C12" s="152"/>
      <c r="D12" s="148" t="s">
        <v>1843</v>
      </c>
      <c r="E12" s="148" t="s">
        <v>1844</v>
      </c>
      <c r="F12" s="148" t="s">
        <v>1845</v>
      </c>
      <c r="G12" s="148" t="s">
        <v>1846</v>
      </c>
      <c r="H12" s="148" t="s">
        <v>1847</v>
      </c>
      <c r="I12" s="148" t="s">
        <v>1848</v>
      </c>
      <c r="J12" s="148" t="s">
        <v>1849</v>
      </c>
      <c r="K12" s="148" t="s">
        <v>1147</v>
      </c>
      <c r="L12" s="148" t="s">
        <v>1850</v>
      </c>
      <c r="M12" s="148" t="s">
        <v>1851</v>
      </c>
      <c r="N12" s="148" t="s">
        <v>1852</v>
      </c>
      <c r="O12" s="148" t="s">
        <v>1150</v>
      </c>
    </row>
    <row r="13" spans="1:15" ht="36" customHeight="1" x14ac:dyDescent="0.2">
      <c r="A13" s="152"/>
      <c r="B13" s="152"/>
      <c r="C13" s="152"/>
      <c r="D13" s="153" t="s">
        <v>22</v>
      </c>
      <c r="E13" s="153" t="s">
        <v>51</v>
      </c>
      <c r="F13" s="153" t="s">
        <v>69</v>
      </c>
      <c r="G13" s="153" t="s">
        <v>83</v>
      </c>
      <c r="H13" s="153" t="s">
        <v>22</v>
      </c>
      <c r="I13" s="153" t="s">
        <v>51</v>
      </c>
      <c r="J13" s="153" t="s">
        <v>69</v>
      </c>
      <c r="K13" s="153" t="s">
        <v>83</v>
      </c>
      <c r="L13" s="153" t="s">
        <v>22</v>
      </c>
      <c r="M13" s="153" t="s">
        <v>51</v>
      </c>
      <c r="N13" s="153" t="s">
        <v>69</v>
      </c>
      <c r="O13" s="153" t="s">
        <v>83</v>
      </c>
    </row>
    <row r="14" spans="1:15" ht="12.95" customHeight="1" x14ac:dyDescent="0.2">
      <c r="A14" s="150" t="s">
        <v>1792</v>
      </c>
      <c r="B14" s="148" t="s">
        <v>1793</v>
      </c>
      <c r="C14" s="153" t="s">
        <v>22</v>
      </c>
      <c r="D14" s="37">
        <v>192548000</v>
      </c>
      <c r="E14" s="37">
        <v>83570000</v>
      </c>
      <c r="F14" s="37">
        <v>24001000</v>
      </c>
      <c r="G14" s="37">
        <v>300119000</v>
      </c>
      <c r="H14" s="37">
        <v>189774000</v>
      </c>
      <c r="I14" s="37">
        <v>82305000</v>
      </c>
      <c r="J14" s="37">
        <v>25332000</v>
      </c>
      <c r="K14" s="37">
        <v>297411000</v>
      </c>
      <c r="L14" s="37">
        <v>189787000</v>
      </c>
      <c r="M14" s="37">
        <v>83117000</v>
      </c>
      <c r="N14" s="37">
        <v>25740000</v>
      </c>
      <c r="O14" s="37">
        <v>298644000</v>
      </c>
    </row>
    <row r="15" spans="1:15" ht="12.95" customHeight="1" x14ac:dyDescent="0.2">
      <c r="A15" s="150" t="s">
        <v>1792</v>
      </c>
      <c r="B15" s="148" t="s">
        <v>960</v>
      </c>
      <c r="C15" s="153" t="s">
        <v>51</v>
      </c>
      <c r="D15" s="37">
        <v>85996000</v>
      </c>
      <c r="E15" s="37">
        <v>2888000</v>
      </c>
      <c r="F15" s="37">
        <v>17308000</v>
      </c>
      <c r="G15" s="37">
        <v>106192000</v>
      </c>
      <c r="H15" s="37">
        <v>83741000</v>
      </c>
      <c r="I15" s="37">
        <v>2383000</v>
      </c>
      <c r="J15" s="37">
        <v>16991000</v>
      </c>
      <c r="K15" s="37">
        <v>103115000</v>
      </c>
      <c r="L15" s="37">
        <v>84484000</v>
      </c>
      <c r="M15" s="37">
        <v>2573000</v>
      </c>
      <c r="N15" s="37">
        <v>16748000</v>
      </c>
      <c r="O15" s="37">
        <v>103805000</v>
      </c>
    </row>
    <row r="16" spans="1:15" ht="12.95" customHeight="1" x14ac:dyDescent="0.2">
      <c r="A16" s="150" t="s">
        <v>1792</v>
      </c>
      <c r="B16" s="148" t="s">
        <v>1794</v>
      </c>
      <c r="C16" s="153" t="s">
        <v>69</v>
      </c>
      <c r="D16" s="37">
        <v>278544000</v>
      </c>
      <c r="E16" s="37">
        <v>86458000</v>
      </c>
      <c r="F16" s="37">
        <v>41309000</v>
      </c>
      <c r="G16" s="37">
        <v>406311000</v>
      </c>
      <c r="H16" s="37">
        <v>273515000</v>
      </c>
      <c r="I16" s="37">
        <v>84688000</v>
      </c>
      <c r="J16" s="37">
        <v>42323000</v>
      </c>
      <c r="K16" s="37">
        <v>400526000</v>
      </c>
      <c r="L16" s="37">
        <v>274271000</v>
      </c>
      <c r="M16" s="37">
        <v>85690000</v>
      </c>
      <c r="N16" s="37">
        <v>42488000</v>
      </c>
      <c r="O16" s="37">
        <v>402449000</v>
      </c>
    </row>
    <row r="17" spans="1:15" ht="12.95" customHeight="1" x14ac:dyDescent="0.2">
      <c r="A17" s="150" t="s">
        <v>1795</v>
      </c>
      <c r="B17" s="148" t="s">
        <v>1796</v>
      </c>
      <c r="C17" s="153" t="s">
        <v>83</v>
      </c>
      <c r="D17" s="37">
        <v>3304000</v>
      </c>
      <c r="E17" s="37">
        <v>3909000</v>
      </c>
      <c r="F17" s="37">
        <v>1553000</v>
      </c>
      <c r="G17" s="37">
        <v>8766000</v>
      </c>
      <c r="H17" s="37">
        <v>2216000</v>
      </c>
      <c r="I17" s="37">
        <v>422000</v>
      </c>
      <c r="J17" s="37">
        <v>2063000</v>
      </c>
      <c r="K17" s="37">
        <v>4701000</v>
      </c>
      <c r="L17" s="37">
        <v>1973000</v>
      </c>
      <c r="M17" s="37">
        <v>472000</v>
      </c>
      <c r="N17" s="37">
        <v>1684000</v>
      </c>
      <c r="O17" s="37">
        <v>4129000</v>
      </c>
    </row>
    <row r="18" spans="1:15" ht="12.95" customHeight="1" x14ac:dyDescent="0.2">
      <c r="A18" s="150" t="s">
        <v>1795</v>
      </c>
      <c r="B18" s="148" t="s">
        <v>1797</v>
      </c>
      <c r="C18" s="153" t="s">
        <v>91</v>
      </c>
      <c r="D18" s="37">
        <v>6765000</v>
      </c>
      <c r="E18" s="37">
        <v>833000</v>
      </c>
      <c r="F18" s="37">
        <v>655000</v>
      </c>
      <c r="G18" s="37">
        <v>8253000</v>
      </c>
      <c r="H18" s="37">
        <v>4269000</v>
      </c>
      <c r="I18" s="37">
        <v>807000</v>
      </c>
      <c r="J18" s="37">
        <v>593000</v>
      </c>
      <c r="K18" s="37">
        <v>5669000</v>
      </c>
      <c r="L18" s="37">
        <v>4175000</v>
      </c>
      <c r="M18" s="37">
        <v>830000</v>
      </c>
      <c r="N18" s="37">
        <v>613000</v>
      </c>
      <c r="O18" s="37">
        <v>5618000</v>
      </c>
    </row>
    <row r="19" spans="1:15" ht="12.95" customHeight="1" x14ac:dyDescent="0.2">
      <c r="A19" s="150" t="s">
        <v>1795</v>
      </c>
      <c r="B19" s="148" t="s">
        <v>1798</v>
      </c>
      <c r="C19" s="153" t="s">
        <v>96</v>
      </c>
      <c r="D19" s="37">
        <v>3788000</v>
      </c>
      <c r="E19" s="37">
        <v>785000</v>
      </c>
      <c r="F19" s="37">
        <v>270000</v>
      </c>
      <c r="G19" s="37">
        <v>4843000</v>
      </c>
      <c r="H19" s="37">
        <v>1670000</v>
      </c>
      <c r="I19" s="37">
        <v>807000</v>
      </c>
      <c r="J19" s="37">
        <v>220000</v>
      </c>
      <c r="K19" s="37">
        <v>2697000</v>
      </c>
      <c r="L19" s="37">
        <v>1524000</v>
      </c>
      <c r="M19" s="37">
        <v>830000</v>
      </c>
      <c r="N19" s="37">
        <v>229000</v>
      </c>
      <c r="O19" s="37">
        <v>2583000</v>
      </c>
    </row>
    <row r="20" spans="1:15" ht="12.95" customHeight="1" x14ac:dyDescent="0.2">
      <c r="A20" s="150" t="s">
        <v>1795</v>
      </c>
      <c r="B20" s="148" t="s">
        <v>1799</v>
      </c>
      <c r="C20" s="153" t="s">
        <v>198</v>
      </c>
      <c r="D20" s="37">
        <v>608000</v>
      </c>
      <c r="E20" s="37">
        <v>0</v>
      </c>
      <c r="F20" s="37">
        <v>60000</v>
      </c>
      <c r="G20" s="37">
        <v>668000</v>
      </c>
      <c r="H20" s="37">
        <v>515000</v>
      </c>
      <c r="I20" s="37">
        <v>0</v>
      </c>
      <c r="J20" s="37">
        <v>65000</v>
      </c>
      <c r="K20" s="37">
        <v>580000</v>
      </c>
      <c r="L20" s="37">
        <v>426000</v>
      </c>
      <c r="M20" s="37">
        <v>0</v>
      </c>
      <c r="N20" s="37">
        <v>73000</v>
      </c>
      <c r="O20" s="37">
        <v>499000</v>
      </c>
    </row>
    <row r="21" spans="1:15" ht="12.95" customHeight="1" x14ac:dyDescent="0.2">
      <c r="A21" s="150" t="s">
        <v>1795</v>
      </c>
      <c r="B21" s="148" t="s">
        <v>1800</v>
      </c>
      <c r="C21" s="153" t="s">
        <v>199</v>
      </c>
      <c r="D21" s="37">
        <v>2369000</v>
      </c>
      <c r="E21" s="37">
        <v>48000</v>
      </c>
      <c r="F21" s="37">
        <v>325000</v>
      </c>
      <c r="G21" s="37">
        <v>2742000</v>
      </c>
      <c r="H21" s="37">
        <v>2084000</v>
      </c>
      <c r="I21" s="37">
        <v>0</v>
      </c>
      <c r="J21" s="37">
        <v>308000</v>
      </c>
      <c r="K21" s="37">
        <v>2392000</v>
      </c>
      <c r="L21" s="37">
        <v>2225000</v>
      </c>
      <c r="M21" s="37">
        <v>0</v>
      </c>
      <c r="N21" s="37">
        <v>311000</v>
      </c>
      <c r="O21" s="37">
        <v>2536000</v>
      </c>
    </row>
    <row r="22" spans="1:15" ht="12.95" customHeight="1" x14ac:dyDescent="0.2">
      <c r="A22" s="150" t="s">
        <v>1795</v>
      </c>
      <c r="B22" s="148" t="s">
        <v>1801</v>
      </c>
      <c r="C22" s="153" t="s">
        <v>227</v>
      </c>
      <c r="D22" s="37">
        <v>10069000</v>
      </c>
      <c r="E22" s="37">
        <v>4742000</v>
      </c>
      <c r="F22" s="37">
        <v>2208000</v>
      </c>
      <c r="G22" s="37">
        <v>17019000</v>
      </c>
      <c r="H22" s="37">
        <v>6485000</v>
      </c>
      <c r="I22" s="37">
        <v>1229000</v>
      </c>
      <c r="J22" s="37">
        <v>2656000</v>
      </c>
      <c r="K22" s="37">
        <v>10370000</v>
      </c>
      <c r="L22" s="37">
        <v>6148000</v>
      </c>
      <c r="M22" s="37">
        <v>1302000</v>
      </c>
      <c r="N22" s="37">
        <v>2297000</v>
      </c>
      <c r="O22" s="37">
        <v>9747000</v>
      </c>
    </row>
    <row r="23" spans="1:15" ht="12.95" customHeight="1" x14ac:dyDescent="0.2">
      <c r="A23" s="150" t="s">
        <v>1795</v>
      </c>
      <c r="B23" s="148" t="s">
        <v>960</v>
      </c>
      <c r="C23" s="153" t="s">
        <v>23</v>
      </c>
      <c r="D23" s="37">
        <v>959000</v>
      </c>
      <c r="E23" s="37">
        <v>0</v>
      </c>
      <c r="F23" s="37">
        <v>212000</v>
      </c>
      <c r="G23" s="37">
        <v>1171000</v>
      </c>
      <c r="H23" s="37">
        <v>1109000</v>
      </c>
      <c r="I23" s="37">
        <v>0</v>
      </c>
      <c r="J23" s="37">
        <v>93000</v>
      </c>
      <c r="K23" s="37">
        <v>1202000</v>
      </c>
      <c r="L23" s="37">
        <v>865000</v>
      </c>
      <c r="M23" s="37">
        <v>0</v>
      </c>
      <c r="N23" s="37">
        <v>19000</v>
      </c>
      <c r="O23" s="37">
        <v>884000</v>
      </c>
    </row>
    <row r="24" spans="1:15" ht="12.95" customHeight="1" x14ac:dyDescent="0.2">
      <c r="A24" s="150" t="s">
        <v>1795</v>
      </c>
      <c r="B24" s="148" t="s">
        <v>1802</v>
      </c>
      <c r="C24" s="153" t="s">
        <v>29</v>
      </c>
      <c r="D24" s="37">
        <v>11028000</v>
      </c>
      <c r="E24" s="37">
        <v>4742000</v>
      </c>
      <c r="F24" s="37">
        <v>2420000</v>
      </c>
      <c r="G24" s="37">
        <v>18190000</v>
      </c>
      <c r="H24" s="37">
        <v>7594000</v>
      </c>
      <c r="I24" s="37">
        <v>1229000</v>
      </c>
      <c r="J24" s="37">
        <v>2749000</v>
      </c>
      <c r="K24" s="37">
        <v>11572000</v>
      </c>
      <c r="L24" s="37">
        <v>7013000</v>
      </c>
      <c r="M24" s="37">
        <v>1302000</v>
      </c>
      <c r="N24" s="37">
        <v>2316000</v>
      </c>
      <c r="O24" s="37">
        <v>10631000</v>
      </c>
    </row>
    <row r="25" spans="1:15" ht="12.95" customHeight="1" x14ac:dyDescent="0.2">
      <c r="A25" s="150" t="s">
        <v>1795</v>
      </c>
      <c r="B25" s="148" t="s">
        <v>1803</v>
      </c>
      <c r="C25" s="153" t="s">
        <v>33</v>
      </c>
      <c r="D25" s="37">
        <v>76000</v>
      </c>
      <c r="E25" s="37">
        <v>786000</v>
      </c>
      <c r="F25" s="37">
        <v>43000</v>
      </c>
      <c r="G25" s="37">
        <v>905000</v>
      </c>
      <c r="H25" s="37">
        <v>176000</v>
      </c>
      <c r="I25" s="37">
        <v>807000</v>
      </c>
      <c r="J25" s="37">
        <v>50000</v>
      </c>
      <c r="K25" s="37">
        <v>1033000</v>
      </c>
      <c r="L25" s="37">
        <v>92000</v>
      </c>
      <c r="M25" s="37">
        <v>830000</v>
      </c>
      <c r="N25" s="37">
        <v>58000</v>
      </c>
      <c r="O25" s="37">
        <v>980000</v>
      </c>
    </row>
    <row r="26" spans="1:15" ht="12.95" customHeight="1" x14ac:dyDescent="0.2">
      <c r="A26" s="148" t="s">
        <v>1804</v>
      </c>
      <c r="B26" s="148"/>
      <c r="C26" s="153" t="s">
        <v>40</v>
      </c>
      <c r="D26" s="37">
        <v>289572000</v>
      </c>
      <c r="E26" s="37">
        <v>91200000</v>
      </c>
      <c r="F26" s="37">
        <v>43729000</v>
      </c>
      <c r="G26" s="37">
        <v>424501000</v>
      </c>
      <c r="H26" s="37">
        <v>281109000</v>
      </c>
      <c r="I26" s="37">
        <v>85917000</v>
      </c>
      <c r="J26" s="37">
        <v>45072000</v>
      </c>
      <c r="K26" s="37">
        <v>412098000</v>
      </c>
      <c r="L26" s="37">
        <v>281284000</v>
      </c>
      <c r="M26" s="37">
        <v>86992000</v>
      </c>
      <c r="N26" s="37">
        <v>44804000</v>
      </c>
      <c r="O26" s="37">
        <v>413080000</v>
      </c>
    </row>
    <row r="27" spans="1:15" ht="12.95" customHeight="1" x14ac:dyDescent="0.2">
      <c r="A27" s="150" t="s">
        <v>1805</v>
      </c>
      <c r="B27" s="148" t="s">
        <v>1806</v>
      </c>
      <c r="C27" s="153" t="s">
        <v>43</v>
      </c>
      <c r="D27" s="37">
        <v>2108000</v>
      </c>
      <c r="E27" s="37">
        <v>22000</v>
      </c>
      <c r="F27" s="37">
        <v>239000</v>
      </c>
      <c r="G27" s="37">
        <v>2369000</v>
      </c>
      <c r="H27" s="37">
        <v>1789000</v>
      </c>
      <c r="I27" s="37">
        <v>0</v>
      </c>
      <c r="J27" s="37">
        <v>234000</v>
      </c>
      <c r="K27" s="37">
        <v>2023000</v>
      </c>
      <c r="L27" s="37">
        <v>1910000</v>
      </c>
      <c r="M27" s="37">
        <v>0</v>
      </c>
      <c r="N27" s="37">
        <v>234000</v>
      </c>
      <c r="O27" s="37">
        <v>2144000</v>
      </c>
    </row>
    <row r="28" spans="1:15" ht="12.95" customHeight="1" x14ac:dyDescent="0.2">
      <c r="A28" s="150" t="s">
        <v>1805</v>
      </c>
      <c r="B28" s="148" t="s">
        <v>1807</v>
      </c>
      <c r="C28" s="153" t="s">
        <v>45</v>
      </c>
      <c r="D28" s="37">
        <v>12000</v>
      </c>
      <c r="E28" s="37">
        <v>0</v>
      </c>
      <c r="F28" s="37">
        <v>0</v>
      </c>
      <c r="G28" s="37">
        <v>12000</v>
      </c>
      <c r="H28" s="37">
        <v>7000</v>
      </c>
      <c r="I28" s="37">
        <v>0</v>
      </c>
      <c r="J28" s="37">
        <v>0</v>
      </c>
      <c r="K28" s="37">
        <v>7000</v>
      </c>
      <c r="L28" s="37">
        <v>8000</v>
      </c>
      <c r="M28" s="37">
        <v>0</v>
      </c>
      <c r="N28" s="37">
        <v>0</v>
      </c>
      <c r="O28" s="37">
        <v>8000</v>
      </c>
    </row>
    <row r="29" spans="1:15" ht="12.95" customHeight="1" x14ac:dyDescent="0.2">
      <c r="A29" s="150" t="s">
        <v>1805</v>
      </c>
      <c r="B29" s="150" t="s">
        <v>1808</v>
      </c>
      <c r="C29" s="154" t="s">
        <v>46</v>
      </c>
      <c r="D29" s="39">
        <v>2120000</v>
      </c>
      <c r="E29" s="39">
        <v>22000</v>
      </c>
      <c r="F29" s="39">
        <v>239000</v>
      </c>
      <c r="G29" s="39">
        <v>2381000</v>
      </c>
      <c r="H29" s="39">
        <v>1796000</v>
      </c>
      <c r="I29" s="39">
        <v>0</v>
      </c>
      <c r="J29" s="39">
        <v>234000</v>
      </c>
      <c r="K29" s="39">
        <v>2030000</v>
      </c>
      <c r="L29" s="39">
        <v>1918000</v>
      </c>
      <c r="M29" s="39">
        <v>0</v>
      </c>
      <c r="N29" s="39">
        <v>234000</v>
      </c>
      <c r="O29" s="39">
        <v>2152000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topLeftCell="A4" workbookViewId="0">
      <selection activeCell="D12" sqref="D12:K15"/>
    </sheetView>
  </sheetViews>
  <sheetFormatPr defaultColWidth="11.42578125" defaultRowHeight="12.75" x14ac:dyDescent="0.2"/>
  <cols>
    <col min="1" max="1" width="16.85546875" customWidth="1"/>
    <col min="2" max="2" width="18.7109375" style="76" customWidth="1"/>
    <col min="3" max="3" width="20.140625" customWidth="1"/>
    <col min="4" max="4" width="20.28515625" customWidth="1"/>
    <col min="5" max="11" width="16.28515625" customWidth="1"/>
    <col min="12" max="12" width="8.28515625" customWidth="1"/>
  </cols>
  <sheetData>
    <row r="1" spans="1:12" s="59" customFormat="1" ht="14.1" customHeight="1" x14ac:dyDescent="0.2">
      <c r="A1" s="19" t="s">
        <v>581</v>
      </c>
      <c r="B1" s="41"/>
      <c r="C1" s="35"/>
      <c r="D1" s="35"/>
      <c r="E1" s="35"/>
      <c r="F1" s="52"/>
      <c r="G1" s="52"/>
      <c r="H1" s="52"/>
      <c r="I1" s="52"/>
      <c r="J1" s="52"/>
      <c r="K1" s="52"/>
      <c r="L1" s="52"/>
    </row>
    <row r="2" spans="1:12" s="59" customFormat="1" ht="14.1" customHeight="1" x14ac:dyDescent="0.2">
      <c r="A2" s="19" t="s">
        <v>662</v>
      </c>
      <c r="B2" s="41"/>
      <c r="C2" s="35"/>
      <c r="D2" s="35"/>
      <c r="E2" s="35"/>
      <c r="F2" s="52"/>
      <c r="G2" s="52"/>
      <c r="H2" s="52"/>
      <c r="I2" s="52"/>
      <c r="J2" s="52"/>
      <c r="K2" s="52"/>
      <c r="L2" s="52"/>
    </row>
    <row r="3" spans="1:12" s="59" customFormat="1" ht="12.95" customHeight="1" x14ac:dyDescent="0.2">
      <c r="A3" s="35"/>
      <c r="B3" s="20"/>
      <c r="C3" s="35"/>
      <c r="D3" s="35"/>
      <c r="E3" s="52"/>
      <c r="F3" s="52"/>
      <c r="G3" s="52"/>
      <c r="H3" s="52"/>
      <c r="I3" s="52"/>
      <c r="J3" s="52"/>
      <c r="K3" s="52"/>
    </row>
    <row r="4" spans="1:12" ht="14.1" customHeight="1" x14ac:dyDescent="0.2">
      <c r="A4" s="113" t="s">
        <v>561</v>
      </c>
      <c r="B4" s="114" t="s">
        <v>24</v>
      </c>
      <c r="C4" s="123"/>
      <c r="D4" s="124"/>
      <c r="E4" s="2"/>
      <c r="F4" s="2"/>
      <c r="G4" s="2"/>
      <c r="H4" s="2"/>
      <c r="I4" s="2"/>
      <c r="J4" s="2"/>
      <c r="K4" s="2"/>
    </row>
    <row r="5" spans="1:12" ht="14.1" customHeight="1" x14ac:dyDescent="0.2">
      <c r="A5" s="117" t="s">
        <v>1110</v>
      </c>
      <c r="B5" s="118">
        <v>44104</v>
      </c>
      <c r="C5" s="77"/>
      <c r="D5" s="77"/>
      <c r="E5" s="2"/>
      <c r="F5" s="2"/>
      <c r="G5" s="2"/>
      <c r="H5" s="2"/>
      <c r="I5" s="2"/>
      <c r="J5" s="2"/>
      <c r="K5" s="2"/>
    </row>
    <row r="6" spans="1:12" ht="14.1" customHeight="1" x14ac:dyDescent="0.2">
      <c r="A6" s="119" t="str">
        <f>"סוג מטבע"&amp;IF(B6="ILS","אלפי ש""""ח","")</f>
        <v>סוג מטבעאלפי ש""ח</v>
      </c>
      <c r="B6" s="120" t="s">
        <v>354</v>
      </c>
      <c r="C6" s="77"/>
      <c r="D6" s="77"/>
      <c r="E6" s="2"/>
      <c r="F6" s="2"/>
      <c r="G6" s="2"/>
      <c r="H6" s="2"/>
      <c r="I6" s="2"/>
      <c r="J6" s="2"/>
      <c r="K6" s="2"/>
    </row>
    <row r="7" spans="1:12" ht="14.1" customHeight="1" x14ac:dyDescent="0.2">
      <c r="A7" s="121" t="s">
        <v>878</v>
      </c>
      <c r="B7" s="122" t="s">
        <v>167</v>
      </c>
      <c r="C7" s="77"/>
      <c r="D7" s="77"/>
      <c r="E7" s="2"/>
      <c r="F7" s="2"/>
      <c r="G7" s="2"/>
      <c r="H7" s="2"/>
      <c r="I7" s="2"/>
      <c r="J7" s="2"/>
      <c r="K7" s="2"/>
    </row>
    <row r="8" spans="1:12" ht="12.95" customHeight="1" x14ac:dyDescent="0.2">
      <c r="A8" s="77"/>
      <c r="B8" s="77"/>
      <c r="C8" s="77"/>
      <c r="D8" s="77"/>
      <c r="E8" s="2"/>
      <c r="F8" s="2"/>
      <c r="G8" s="2"/>
      <c r="H8" s="2"/>
      <c r="I8" s="2"/>
      <c r="J8" s="2"/>
      <c r="K8" s="2"/>
    </row>
    <row r="9" spans="1:12" s="72" customFormat="1" ht="17.100000000000001" customHeight="1" x14ac:dyDescent="0.2">
      <c r="A9" s="70" t="s">
        <v>168</v>
      </c>
      <c r="B9" s="69"/>
      <c r="C9" s="69"/>
      <c r="D9" s="69"/>
      <c r="E9" s="69"/>
      <c r="F9" s="69"/>
      <c r="G9" s="52"/>
      <c r="H9" s="52"/>
      <c r="I9" s="52"/>
      <c r="J9" s="52"/>
      <c r="K9" s="52"/>
    </row>
    <row r="10" spans="1:12" ht="98.25" customHeight="1" x14ac:dyDescent="0.2">
      <c r="A10" s="35"/>
      <c r="B10" s="35"/>
      <c r="C10" s="35"/>
      <c r="D10" s="42" t="s">
        <v>1467</v>
      </c>
      <c r="E10" s="42" t="s">
        <v>1468</v>
      </c>
      <c r="F10" s="42" t="s">
        <v>1469</v>
      </c>
      <c r="G10" s="54" t="s">
        <v>1465</v>
      </c>
      <c r="H10" s="42" t="s">
        <v>1470</v>
      </c>
      <c r="I10" s="42" t="s">
        <v>1471</v>
      </c>
      <c r="J10" s="42" t="s">
        <v>1472</v>
      </c>
      <c r="K10" s="54" t="s">
        <v>1466</v>
      </c>
    </row>
    <row r="11" spans="1:12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22</v>
      </c>
      <c r="I11" s="56" t="s">
        <v>51</v>
      </c>
      <c r="J11" s="56" t="s">
        <v>69</v>
      </c>
      <c r="K11" s="56" t="s">
        <v>83</v>
      </c>
    </row>
    <row r="12" spans="1:12" ht="27" customHeight="1" x14ac:dyDescent="0.2">
      <c r="A12" s="42" t="s">
        <v>1093</v>
      </c>
      <c r="B12" s="42" t="s">
        <v>1094</v>
      </c>
      <c r="C12" s="56" t="s">
        <v>22</v>
      </c>
      <c r="D12" s="37">
        <v>56930000</v>
      </c>
      <c r="E12" s="37">
        <v>1585000</v>
      </c>
      <c r="F12" s="37">
        <v>36220000</v>
      </c>
      <c r="G12" s="37">
        <v>2487000</v>
      </c>
      <c r="H12" s="37">
        <v>54809000</v>
      </c>
      <c r="I12" s="37">
        <v>1771000</v>
      </c>
      <c r="J12" s="37">
        <v>35258000</v>
      </c>
      <c r="K12" s="37">
        <v>2270000</v>
      </c>
    </row>
    <row r="13" spans="1:12" ht="14.1" customHeight="1" x14ac:dyDescent="0.2">
      <c r="A13" s="42" t="s">
        <v>1093</v>
      </c>
      <c r="B13" s="42" t="s">
        <v>879</v>
      </c>
      <c r="C13" s="56" t="s">
        <v>51</v>
      </c>
      <c r="D13" s="37">
        <v>31375000</v>
      </c>
      <c r="E13" s="37">
        <v>643000</v>
      </c>
      <c r="F13" s="37">
        <v>20470000</v>
      </c>
      <c r="G13" s="37">
        <v>401000</v>
      </c>
      <c r="H13" s="37">
        <v>29601000</v>
      </c>
      <c r="I13" s="37">
        <v>659000</v>
      </c>
      <c r="J13" s="37">
        <v>19730000</v>
      </c>
      <c r="K13" s="37">
        <v>303000</v>
      </c>
    </row>
    <row r="14" spans="1:12" ht="14.1" customHeight="1" x14ac:dyDescent="0.2">
      <c r="A14" s="42" t="s">
        <v>1092</v>
      </c>
      <c r="B14" s="42"/>
      <c r="C14" s="56" t="s">
        <v>69</v>
      </c>
      <c r="D14" s="37">
        <v>7000</v>
      </c>
      <c r="E14" s="37">
        <v>0</v>
      </c>
      <c r="F14" s="37">
        <v>4000</v>
      </c>
      <c r="G14" s="37">
        <v>0</v>
      </c>
      <c r="H14" s="37">
        <v>11000</v>
      </c>
      <c r="I14" s="37">
        <v>0</v>
      </c>
      <c r="J14" s="37">
        <v>9000</v>
      </c>
      <c r="K14" s="37">
        <v>0</v>
      </c>
    </row>
    <row r="15" spans="1:12" ht="14.1" customHeight="1" x14ac:dyDescent="0.2">
      <c r="A15" s="43" t="s">
        <v>973</v>
      </c>
      <c r="B15" s="43"/>
      <c r="C15" s="58" t="s">
        <v>83</v>
      </c>
      <c r="D15" s="39">
        <v>88312000</v>
      </c>
      <c r="E15" s="39">
        <v>2228000</v>
      </c>
      <c r="F15" s="39">
        <v>56694000</v>
      </c>
      <c r="G15" s="39">
        <v>2888000</v>
      </c>
      <c r="H15" s="39">
        <v>84421000</v>
      </c>
      <c r="I15" s="39">
        <v>2430000</v>
      </c>
      <c r="J15" s="39">
        <v>54997000</v>
      </c>
      <c r="K15" s="39">
        <v>2573000</v>
      </c>
    </row>
    <row r="16" spans="1:12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5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B7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>
      <selection activeCell="A28" sqref="A28"/>
    </sheetView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rightToLeft="1" workbookViewId="0">
      <selection activeCell="C12" sqref="C12:H21"/>
    </sheetView>
  </sheetViews>
  <sheetFormatPr defaultColWidth="11.42578125" defaultRowHeight="12.75" x14ac:dyDescent="0.2"/>
  <cols>
    <col min="1" max="1" width="17.5703125" customWidth="1"/>
    <col min="2" max="2" width="21.5703125" customWidth="1"/>
    <col min="3" max="3" width="24.7109375" customWidth="1"/>
    <col min="4" max="4" width="13.85546875" customWidth="1"/>
    <col min="5" max="6" width="16.28515625" customWidth="1"/>
    <col min="7" max="7" width="21.42578125" customWidth="1"/>
    <col min="8" max="9" width="16.28515625" customWidth="1"/>
    <col min="10" max="10" width="8.28515625" customWidth="1"/>
  </cols>
  <sheetData>
    <row r="1" spans="1:10" ht="14.1" customHeight="1" x14ac:dyDescent="0.2">
      <c r="A1" s="19" t="s">
        <v>581</v>
      </c>
      <c r="B1" s="53"/>
      <c r="C1" s="35"/>
      <c r="D1" s="35"/>
      <c r="E1" s="35"/>
      <c r="F1" s="2"/>
      <c r="G1" s="2"/>
      <c r="H1" s="2"/>
      <c r="I1" s="2"/>
      <c r="J1" s="2"/>
    </row>
    <row r="2" spans="1:10" ht="14.1" customHeight="1" x14ac:dyDescent="0.2">
      <c r="A2" s="19" t="s">
        <v>662</v>
      </c>
      <c r="B2" s="53"/>
      <c r="C2" s="35"/>
      <c r="D2" s="35"/>
      <c r="E2" s="35"/>
      <c r="F2" s="2"/>
      <c r="G2" s="2"/>
      <c r="H2" s="2"/>
      <c r="I2" s="2"/>
      <c r="J2" s="2"/>
    </row>
    <row r="3" spans="1:10" ht="12.95" customHeight="1" x14ac:dyDescent="0.2">
      <c r="A3" s="35"/>
      <c r="B3" s="35"/>
      <c r="C3" s="35"/>
      <c r="D3" s="35"/>
      <c r="E3" s="35"/>
      <c r="F3" s="2"/>
      <c r="G3" s="2"/>
      <c r="H3" s="2"/>
      <c r="I3" s="2"/>
    </row>
    <row r="4" spans="1:10" ht="14.1" customHeight="1" x14ac:dyDescent="0.2">
      <c r="A4" s="23" t="s">
        <v>561</v>
      </c>
      <c r="B4" s="24" t="s">
        <v>24</v>
      </c>
      <c r="C4" s="25"/>
      <c r="D4" s="62"/>
      <c r="E4" s="35"/>
      <c r="F4" s="2"/>
      <c r="G4" s="2"/>
      <c r="H4" s="2"/>
      <c r="I4" s="2"/>
    </row>
    <row r="5" spans="1:10" ht="14.1" customHeight="1" x14ac:dyDescent="0.2">
      <c r="A5" s="27" t="s">
        <v>1110</v>
      </c>
      <c r="B5" s="28">
        <v>44104</v>
      </c>
      <c r="C5" s="35"/>
      <c r="D5" s="35"/>
      <c r="E5" s="35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35"/>
      <c r="F6" s="2"/>
      <c r="G6" s="2"/>
      <c r="H6" s="2"/>
      <c r="I6" s="2"/>
    </row>
    <row r="7" spans="1:10" ht="14.1" customHeight="1" x14ac:dyDescent="0.2">
      <c r="A7" s="33" t="s">
        <v>878</v>
      </c>
      <c r="B7" s="34" t="s">
        <v>170</v>
      </c>
      <c r="C7" s="35"/>
      <c r="D7" s="35"/>
      <c r="E7" s="35"/>
      <c r="F7" s="2"/>
      <c r="G7" s="2"/>
      <c r="H7" s="2"/>
      <c r="I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10" s="72" customFormat="1" ht="51" customHeight="1" x14ac:dyDescent="0.2">
      <c r="A9" s="70" t="s">
        <v>171</v>
      </c>
      <c r="B9" s="69"/>
      <c r="C9" s="69"/>
      <c r="D9" s="69"/>
      <c r="E9" s="69"/>
      <c r="F9" s="69"/>
      <c r="G9" s="51"/>
      <c r="H9" s="52"/>
      <c r="I9" s="52"/>
    </row>
    <row r="10" spans="1:10" s="68" customFormat="1" ht="74.25" customHeight="1" x14ac:dyDescent="0.2">
      <c r="A10" s="35"/>
      <c r="B10" s="35"/>
      <c r="C10" s="42" t="s">
        <v>1473</v>
      </c>
      <c r="D10" s="42" t="s">
        <v>1474</v>
      </c>
      <c r="E10" s="42" t="s">
        <v>1475</v>
      </c>
      <c r="F10" s="42" t="s">
        <v>1476</v>
      </c>
      <c r="G10" s="42" t="s">
        <v>1477</v>
      </c>
      <c r="H10" s="42" t="s">
        <v>1478</v>
      </c>
    </row>
    <row r="11" spans="1:10" s="68" customFormat="1" ht="12.95" customHeight="1" x14ac:dyDescent="0.2">
      <c r="A11" s="35"/>
      <c r="B11" s="35"/>
      <c r="C11" s="56" t="s">
        <v>22</v>
      </c>
      <c r="D11" s="56" t="s">
        <v>51</v>
      </c>
      <c r="E11" s="56" t="s">
        <v>22</v>
      </c>
      <c r="F11" s="56" t="s">
        <v>51</v>
      </c>
      <c r="G11" s="56" t="s">
        <v>22</v>
      </c>
      <c r="H11" s="56" t="s">
        <v>51</v>
      </c>
    </row>
    <row r="12" spans="1:10" s="68" customFormat="1" ht="14.1" customHeight="1" x14ac:dyDescent="0.2">
      <c r="A12" s="42" t="s">
        <v>547</v>
      </c>
      <c r="B12" s="56" t="s">
        <v>22</v>
      </c>
      <c r="C12" s="37">
        <v>757000</v>
      </c>
      <c r="D12" s="37">
        <v>2000</v>
      </c>
      <c r="E12" s="37">
        <v>1112000</v>
      </c>
      <c r="F12" s="37">
        <v>3000</v>
      </c>
      <c r="G12" s="37">
        <v>729000</v>
      </c>
      <c r="H12" s="37">
        <v>2000</v>
      </c>
    </row>
    <row r="13" spans="1:10" s="68" customFormat="1" ht="14.1" customHeight="1" x14ac:dyDescent="0.2">
      <c r="A13" s="42" t="s">
        <v>1039</v>
      </c>
      <c r="B13" s="56" t="s">
        <v>51</v>
      </c>
      <c r="C13" s="37">
        <v>4869000</v>
      </c>
      <c r="D13" s="37">
        <v>69000</v>
      </c>
      <c r="E13" s="37">
        <v>5204000</v>
      </c>
      <c r="F13" s="37">
        <v>78000</v>
      </c>
      <c r="G13" s="37">
        <v>5293000</v>
      </c>
      <c r="H13" s="37">
        <v>74000</v>
      </c>
    </row>
    <row r="14" spans="1:10" s="68" customFormat="1" ht="14.1" customHeight="1" x14ac:dyDescent="0.2">
      <c r="A14" s="42" t="s">
        <v>848</v>
      </c>
      <c r="B14" s="56" t="s">
        <v>69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</row>
    <row r="15" spans="1:10" s="68" customFormat="1" ht="14.1" customHeight="1" x14ac:dyDescent="0.2">
      <c r="A15" s="42" t="s">
        <v>1040</v>
      </c>
      <c r="B15" s="56" t="s">
        <v>83</v>
      </c>
      <c r="C15" s="37">
        <v>20540000</v>
      </c>
      <c r="D15" s="37">
        <v>19000</v>
      </c>
      <c r="E15" s="37">
        <v>20915000</v>
      </c>
      <c r="F15" s="37">
        <v>18000</v>
      </c>
      <c r="G15" s="37">
        <v>21248000</v>
      </c>
      <c r="H15" s="37">
        <v>18000</v>
      </c>
    </row>
    <row r="16" spans="1:10" s="68" customFormat="1" ht="14.1" customHeight="1" x14ac:dyDescent="0.2">
      <c r="A16" s="42" t="s">
        <v>1038</v>
      </c>
      <c r="B16" s="56" t="s">
        <v>91</v>
      </c>
      <c r="C16" s="37">
        <v>21257000</v>
      </c>
      <c r="D16" s="37">
        <v>183000</v>
      </c>
      <c r="E16" s="37">
        <v>20572000</v>
      </c>
      <c r="F16" s="37">
        <v>220000</v>
      </c>
      <c r="G16" s="37">
        <v>21035000</v>
      </c>
      <c r="H16" s="37">
        <v>158000</v>
      </c>
    </row>
    <row r="17" spans="1:8" s="68" customFormat="1" ht="14.1" customHeight="1" x14ac:dyDescent="0.2">
      <c r="A17" s="42" t="s">
        <v>875</v>
      </c>
      <c r="B17" s="56" t="s">
        <v>96</v>
      </c>
      <c r="C17" s="37">
        <v>15535000</v>
      </c>
      <c r="D17" s="37">
        <v>15000</v>
      </c>
      <c r="E17" s="37">
        <v>14646000</v>
      </c>
      <c r="F17" s="37">
        <v>13000</v>
      </c>
      <c r="G17" s="37">
        <v>14837000</v>
      </c>
      <c r="H17" s="37">
        <v>13000</v>
      </c>
    </row>
    <row r="18" spans="1:8" s="68" customFormat="1" ht="14.1" customHeight="1" x14ac:dyDescent="0.2">
      <c r="A18" s="42" t="s">
        <v>874</v>
      </c>
      <c r="B18" s="56" t="s">
        <v>198</v>
      </c>
      <c r="C18" s="37">
        <v>16650000</v>
      </c>
      <c r="D18" s="37">
        <v>29000</v>
      </c>
      <c r="E18" s="37">
        <v>14830000</v>
      </c>
      <c r="F18" s="37">
        <v>25000</v>
      </c>
      <c r="G18" s="37">
        <v>15377000</v>
      </c>
      <c r="H18" s="37">
        <v>25000</v>
      </c>
    </row>
    <row r="19" spans="1:8" s="68" customFormat="1" ht="14.1" customHeight="1" x14ac:dyDescent="0.2">
      <c r="A19" s="42" t="s">
        <v>711</v>
      </c>
      <c r="B19" s="56" t="s">
        <v>199</v>
      </c>
      <c r="C19" s="37">
        <v>31378000</v>
      </c>
      <c r="D19" s="37">
        <v>109000</v>
      </c>
      <c r="E19" s="37">
        <v>27543000</v>
      </c>
      <c r="F19" s="37">
        <v>77000</v>
      </c>
      <c r="G19" s="37">
        <v>28655000</v>
      </c>
      <c r="H19" s="37">
        <v>81000</v>
      </c>
    </row>
    <row r="20" spans="1:8" s="68" customFormat="1" ht="14.1" customHeight="1" x14ac:dyDescent="0.2">
      <c r="A20" s="42" t="s">
        <v>713</v>
      </c>
      <c r="B20" s="56" t="s">
        <v>227</v>
      </c>
      <c r="C20" s="37">
        <v>20298000</v>
      </c>
      <c r="D20" s="37">
        <v>20000</v>
      </c>
      <c r="E20" s="37">
        <v>16852000</v>
      </c>
      <c r="F20" s="37">
        <v>15000</v>
      </c>
      <c r="G20" s="37">
        <v>16723000</v>
      </c>
      <c r="H20" s="37">
        <v>15000</v>
      </c>
    </row>
    <row r="21" spans="1:8" s="68" customFormat="1" ht="14.1" customHeight="1" x14ac:dyDescent="0.2">
      <c r="A21" s="43" t="s">
        <v>973</v>
      </c>
      <c r="B21" s="58" t="s">
        <v>23</v>
      </c>
      <c r="C21" s="39">
        <v>131284000</v>
      </c>
      <c r="D21" s="39">
        <v>446000</v>
      </c>
      <c r="E21" s="39">
        <v>121674000</v>
      </c>
      <c r="F21" s="39">
        <v>449000</v>
      </c>
      <c r="G21" s="39">
        <v>123897000</v>
      </c>
      <c r="H21" s="39">
        <v>386000</v>
      </c>
    </row>
    <row r="22" spans="1:8" s="68" customFormat="1" ht="15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B7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0"/>
  <sheetViews>
    <sheetView rightToLeft="1" topLeftCell="K19" workbookViewId="0">
      <selection activeCell="Z40" sqref="Z40"/>
    </sheetView>
  </sheetViews>
  <sheetFormatPr defaultColWidth="11.42578125" defaultRowHeight="12.75" x14ac:dyDescent="0.2"/>
  <cols>
    <col min="1" max="1" width="26.140625" customWidth="1"/>
    <col min="2" max="2" width="26" customWidth="1"/>
    <col min="3" max="3" width="7.42578125" customWidth="1"/>
    <col min="4" max="4" width="17.85546875" customWidth="1"/>
    <col min="5" max="5" width="16.28515625" customWidth="1"/>
    <col min="6" max="6" width="20" customWidth="1"/>
    <col min="7" max="9" width="16.28515625" customWidth="1"/>
    <col min="10" max="10" width="21.7109375" customWidth="1"/>
    <col min="11" max="24" width="16.28515625" customWidth="1"/>
    <col min="25" max="25" width="8.28515625" customWidth="1"/>
  </cols>
  <sheetData>
    <row r="1" spans="1:26" ht="14.1" customHeight="1" x14ac:dyDescent="0.2">
      <c r="A1" s="79" t="s">
        <v>581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4.1" customHeight="1" x14ac:dyDescent="0.2">
      <c r="A2" s="79" t="s">
        <v>662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561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1" customHeight="1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1" customHeight="1" x14ac:dyDescent="0.2">
      <c r="A7" s="33" t="s">
        <v>878</v>
      </c>
      <c r="B7" s="34" t="s">
        <v>172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72" customFormat="1" ht="45" customHeight="1" x14ac:dyDescent="0.2">
      <c r="A9" s="70" t="s">
        <v>173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52"/>
      <c r="Q9" s="52"/>
      <c r="R9" s="52"/>
      <c r="S9" s="52"/>
      <c r="T9" s="52"/>
      <c r="U9" s="52"/>
      <c r="V9" s="52"/>
      <c r="W9" s="52"/>
      <c r="X9" s="52"/>
    </row>
    <row r="10" spans="1:26" ht="14.1" customHeight="1" x14ac:dyDescent="0.2">
      <c r="A10" s="10" t="s">
        <v>172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71.25" customHeight="1" x14ac:dyDescent="0.2">
      <c r="A11" s="35"/>
      <c r="B11" s="35"/>
      <c r="C11" s="35"/>
      <c r="D11" s="42" t="s">
        <v>1664</v>
      </c>
      <c r="E11" s="42" t="s">
        <v>1665</v>
      </c>
      <c r="F11" s="42" t="s">
        <v>1666</v>
      </c>
      <c r="G11" s="42" t="s">
        <v>1667</v>
      </c>
      <c r="H11" s="42" t="s">
        <v>1668</v>
      </c>
      <c r="I11" s="54" t="s">
        <v>1663</v>
      </c>
      <c r="J11" s="54" t="s">
        <v>1662</v>
      </c>
      <c r="K11" s="42" t="s">
        <v>1670</v>
      </c>
      <c r="L11" s="42" t="s">
        <v>1671</v>
      </c>
      <c r="M11" s="42" t="s">
        <v>1672</v>
      </c>
      <c r="N11" s="42" t="s">
        <v>1673</v>
      </c>
      <c r="O11" s="42" t="s">
        <v>1674</v>
      </c>
      <c r="P11" s="54" t="s">
        <v>1669</v>
      </c>
      <c r="Q11" s="54" t="s">
        <v>1301</v>
      </c>
      <c r="R11" s="42" t="s">
        <v>1676</v>
      </c>
      <c r="S11" s="42" t="s">
        <v>1677</v>
      </c>
      <c r="T11" s="42" t="s">
        <v>1678</v>
      </c>
      <c r="U11" s="42" t="s">
        <v>1679</v>
      </c>
      <c r="V11" s="42" t="s">
        <v>1680</v>
      </c>
      <c r="W11" s="54" t="s">
        <v>1675</v>
      </c>
      <c r="X11" s="54" t="s">
        <v>1507</v>
      </c>
      <c r="Y11" s="68"/>
      <c r="Z11" s="68"/>
    </row>
    <row r="12" spans="1:26" s="59" customFormat="1" ht="26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96</v>
      </c>
      <c r="J12" s="56" t="s">
        <v>198</v>
      </c>
      <c r="K12" s="56" t="s">
        <v>22</v>
      </c>
      <c r="L12" s="56" t="s">
        <v>51</v>
      </c>
      <c r="M12" s="56" t="s">
        <v>69</v>
      </c>
      <c r="N12" s="56" t="s">
        <v>83</v>
      </c>
      <c r="O12" s="56" t="s">
        <v>91</v>
      </c>
      <c r="P12" s="56" t="s">
        <v>96</v>
      </c>
      <c r="Q12" s="56" t="s">
        <v>198</v>
      </c>
      <c r="R12" s="56" t="s">
        <v>22</v>
      </c>
      <c r="S12" s="56" t="s">
        <v>51</v>
      </c>
      <c r="T12" s="56" t="s">
        <v>69</v>
      </c>
      <c r="U12" s="56" t="s">
        <v>83</v>
      </c>
      <c r="V12" s="56" t="s">
        <v>91</v>
      </c>
      <c r="W12" s="56" t="s">
        <v>96</v>
      </c>
      <c r="X12" s="56" t="s">
        <v>198</v>
      </c>
      <c r="Y12" s="68"/>
      <c r="Z12" s="68"/>
    </row>
    <row r="13" spans="1:26" ht="14.1" customHeight="1" x14ac:dyDescent="0.2">
      <c r="A13" s="55" t="s">
        <v>904</v>
      </c>
      <c r="B13" s="42" t="s">
        <v>849</v>
      </c>
      <c r="C13" s="56" t="s">
        <v>22</v>
      </c>
      <c r="D13" s="37">
        <v>104379000</v>
      </c>
      <c r="E13" s="37">
        <v>0</v>
      </c>
      <c r="F13" s="37">
        <v>8204000</v>
      </c>
      <c r="G13" s="37">
        <v>1293000</v>
      </c>
      <c r="H13" s="37">
        <v>1992000</v>
      </c>
      <c r="I13" s="37">
        <v>1687000</v>
      </c>
      <c r="J13" s="37">
        <v>117555000</v>
      </c>
      <c r="K13" s="37">
        <v>53124000</v>
      </c>
      <c r="L13" s="37">
        <v>0</v>
      </c>
      <c r="M13" s="37">
        <v>5781000</v>
      </c>
      <c r="N13" s="37">
        <v>2093000</v>
      </c>
      <c r="O13" s="37">
        <v>1918000</v>
      </c>
      <c r="P13" s="37">
        <v>150000</v>
      </c>
      <c r="Q13" s="37">
        <v>63066000</v>
      </c>
      <c r="R13" s="37">
        <v>65549000</v>
      </c>
      <c r="S13" s="37">
        <v>0</v>
      </c>
      <c r="T13" s="37">
        <v>6785000</v>
      </c>
      <c r="U13" s="37">
        <v>1103000</v>
      </c>
      <c r="V13" s="37">
        <v>1859000</v>
      </c>
      <c r="W13" s="37">
        <v>917000</v>
      </c>
      <c r="X13" s="37">
        <v>76213000</v>
      </c>
      <c r="Y13" s="68"/>
      <c r="Z13" s="68"/>
    </row>
    <row r="14" spans="1:26" ht="14.1" customHeight="1" x14ac:dyDescent="0.2">
      <c r="A14" s="55" t="s">
        <v>904</v>
      </c>
      <c r="B14" s="42" t="s">
        <v>900</v>
      </c>
      <c r="C14" s="56" t="s">
        <v>51</v>
      </c>
      <c r="D14" s="37">
        <v>32199000</v>
      </c>
      <c r="E14" s="37">
        <v>4603000</v>
      </c>
      <c r="F14" s="37">
        <v>45871000</v>
      </c>
      <c r="G14" s="37">
        <v>4278000</v>
      </c>
      <c r="H14" s="37">
        <v>4165000</v>
      </c>
      <c r="I14" s="37">
        <v>4048000</v>
      </c>
      <c r="J14" s="37">
        <v>95164000</v>
      </c>
      <c r="K14" s="37">
        <v>35707000</v>
      </c>
      <c r="L14" s="37">
        <v>3569000</v>
      </c>
      <c r="M14" s="37">
        <v>37637000</v>
      </c>
      <c r="N14" s="37">
        <v>3241000</v>
      </c>
      <c r="O14" s="37">
        <v>2334000</v>
      </c>
      <c r="P14" s="37">
        <v>3293000</v>
      </c>
      <c r="Q14" s="37">
        <v>85781000</v>
      </c>
      <c r="R14" s="37">
        <v>32390000</v>
      </c>
      <c r="S14" s="37">
        <v>3186000</v>
      </c>
      <c r="T14" s="37">
        <v>38649000</v>
      </c>
      <c r="U14" s="37">
        <v>5059000</v>
      </c>
      <c r="V14" s="37">
        <v>1953000</v>
      </c>
      <c r="W14" s="37">
        <v>3712000</v>
      </c>
      <c r="X14" s="37">
        <v>84949000</v>
      </c>
      <c r="Y14" s="68"/>
      <c r="Z14" s="68"/>
    </row>
    <row r="15" spans="1:26" ht="29.1" customHeight="1" x14ac:dyDescent="0.2">
      <c r="A15" s="55" t="s">
        <v>904</v>
      </c>
      <c r="B15" s="42" t="s">
        <v>902</v>
      </c>
      <c r="C15" s="56" t="s">
        <v>69</v>
      </c>
      <c r="D15" s="37">
        <v>725000</v>
      </c>
      <c r="E15" s="37">
        <v>0</v>
      </c>
      <c r="F15" s="37">
        <v>1607000</v>
      </c>
      <c r="G15" s="37">
        <v>1000</v>
      </c>
      <c r="H15" s="37">
        <v>0</v>
      </c>
      <c r="I15" s="37">
        <v>0</v>
      </c>
      <c r="J15" s="37">
        <v>2333000</v>
      </c>
      <c r="K15" s="37">
        <v>659000</v>
      </c>
      <c r="L15" s="37">
        <v>0</v>
      </c>
      <c r="M15" s="37">
        <v>3000</v>
      </c>
      <c r="N15" s="37">
        <v>0</v>
      </c>
      <c r="O15" s="37">
        <v>0</v>
      </c>
      <c r="P15" s="37">
        <v>0</v>
      </c>
      <c r="Q15" s="37">
        <v>662000</v>
      </c>
      <c r="R15" s="37">
        <v>161000</v>
      </c>
      <c r="S15" s="37">
        <v>0</v>
      </c>
      <c r="T15" s="37">
        <v>956000</v>
      </c>
      <c r="U15" s="37">
        <v>0</v>
      </c>
      <c r="V15" s="37">
        <v>0</v>
      </c>
      <c r="W15" s="37">
        <v>0</v>
      </c>
      <c r="X15" s="37">
        <v>1117000</v>
      </c>
      <c r="Y15" s="68"/>
      <c r="Z15" s="68"/>
    </row>
    <row r="16" spans="1:26" ht="14.1" customHeight="1" x14ac:dyDescent="0.2">
      <c r="A16" s="55" t="s">
        <v>904</v>
      </c>
      <c r="B16" s="42" t="s">
        <v>543</v>
      </c>
      <c r="C16" s="56" t="s">
        <v>83</v>
      </c>
      <c r="D16" s="37">
        <v>202914000</v>
      </c>
      <c r="E16" s="37">
        <v>43318000</v>
      </c>
      <c r="F16" s="37">
        <v>30225000</v>
      </c>
      <c r="G16" s="37">
        <v>3519000</v>
      </c>
      <c r="H16" s="37">
        <v>4678000</v>
      </c>
      <c r="I16" s="37">
        <v>1720000</v>
      </c>
      <c r="J16" s="37">
        <v>286374000</v>
      </c>
      <c r="K16" s="37">
        <v>197843000</v>
      </c>
      <c r="L16" s="37">
        <v>43613000</v>
      </c>
      <c r="M16" s="37">
        <v>30046000</v>
      </c>
      <c r="N16" s="37">
        <v>3850000</v>
      </c>
      <c r="O16" s="37">
        <v>4758000</v>
      </c>
      <c r="P16" s="37">
        <v>264000</v>
      </c>
      <c r="Q16" s="37">
        <v>280374000</v>
      </c>
      <c r="R16" s="37">
        <v>197939000</v>
      </c>
      <c r="S16" s="37">
        <v>43731000</v>
      </c>
      <c r="T16" s="37">
        <v>31513000</v>
      </c>
      <c r="U16" s="37">
        <v>3775000</v>
      </c>
      <c r="V16" s="37">
        <v>5096000</v>
      </c>
      <c r="W16" s="37">
        <v>424000</v>
      </c>
      <c r="X16" s="37">
        <v>282478000</v>
      </c>
      <c r="Y16" s="68"/>
      <c r="Z16" s="68"/>
    </row>
    <row r="17" spans="1:26" ht="14.1" customHeight="1" x14ac:dyDescent="0.2">
      <c r="A17" s="55" t="s">
        <v>904</v>
      </c>
      <c r="B17" s="42" t="s">
        <v>540</v>
      </c>
      <c r="C17" s="56" t="s">
        <v>91</v>
      </c>
      <c r="D17" s="37">
        <v>50000</v>
      </c>
      <c r="E17" s="37">
        <v>0</v>
      </c>
      <c r="F17" s="37">
        <v>666000</v>
      </c>
      <c r="G17" s="37">
        <v>10000</v>
      </c>
      <c r="H17" s="37">
        <v>0</v>
      </c>
      <c r="I17" s="37">
        <v>0</v>
      </c>
      <c r="J17" s="37">
        <v>726000</v>
      </c>
      <c r="K17" s="37">
        <v>17000</v>
      </c>
      <c r="L17" s="37">
        <v>0</v>
      </c>
      <c r="M17" s="37">
        <v>636000</v>
      </c>
      <c r="N17" s="37">
        <v>19000</v>
      </c>
      <c r="O17" s="37">
        <v>0</v>
      </c>
      <c r="P17" s="37">
        <v>0</v>
      </c>
      <c r="Q17" s="37">
        <v>672000</v>
      </c>
      <c r="R17" s="37">
        <v>11000</v>
      </c>
      <c r="S17" s="37">
        <v>0</v>
      </c>
      <c r="T17" s="37">
        <v>713000</v>
      </c>
      <c r="U17" s="37">
        <v>20000</v>
      </c>
      <c r="V17" s="37">
        <v>0</v>
      </c>
      <c r="W17" s="37">
        <v>0</v>
      </c>
      <c r="X17" s="37">
        <v>744000</v>
      </c>
      <c r="Y17" s="68"/>
      <c r="Z17" s="68"/>
    </row>
    <row r="18" spans="1:26" ht="14.1" customHeight="1" x14ac:dyDescent="0.2">
      <c r="A18" s="55" t="s">
        <v>904</v>
      </c>
      <c r="B18" s="42" t="s">
        <v>695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801000</v>
      </c>
      <c r="J18" s="37">
        <v>801000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668000</v>
      </c>
      <c r="Q18" s="37">
        <v>668000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765000</v>
      </c>
      <c r="X18" s="37">
        <v>765000</v>
      </c>
      <c r="Y18" s="68"/>
      <c r="Z18" s="68"/>
    </row>
    <row r="19" spans="1:26" ht="14.1" customHeight="1" x14ac:dyDescent="0.2">
      <c r="A19" s="55" t="s">
        <v>904</v>
      </c>
      <c r="B19" s="42" t="s">
        <v>560</v>
      </c>
      <c r="C19" s="56" t="s">
        <v>198</v>
      </c>
      <c r="D19" s="38"/>
      <c r="E19" s="38"/>
      <c r="F19" s="38"/>
      <c r="G19" s="38"/>
      <c r="H19" s="38"/>
      <c r="I19" s="37">
        <v>2886000</v>
      </c>
      <c r="J19" s="37">
        <v>2886000</v>
      </c>
      <c r="K19" s="38"/>
      <c r="L19" s="38"/>
      <c r="M19" s="38"/>
      <c r="N19" s="38"/>
      <c r="O19" s="38"/>
      <c r="P19" s="37">
        <v>2973000</v>
      </c>
      <c r="Q19" s="37">
        <v>2973000</v>
      </c>
      <c r="R19" s="38"/>
      <c r="S19" s="38"/>
      <c r="T19" s="38"/>
      <c r="U19" s="38"/>
      <c r="V19" s="38"/>
      <c r="W19" s="37">
        <v>3043000</v>
      </c>
      <c r="X19" s="37">
        <v>3043000</v>
      </c>
      <c r="Y19" s="68"/>
      <c r="Z19" s="68"/>
    </row>
    <row r="20" spans="1:26" ht="14.1" customHeight="1" x14ac:dyDescent="0.2">
      <c r="A20" s="55" t="s">
        <v>904</v>
      </c>
      <c r="B20" s="42" t="s">
        <v>907</v>
      </c>
      <c r="C20" s="56" t="s">
        <v>199</v>
      </c>
      <c r="D20" s="37">
        <v>3644000</v>
      </c>
      <c r="E20" s="37">
        <v>10000</v>
      </c>
      <c r="F20" s="37">
        <v>4492000</v>
      </c>
      <c r="G20" s="37">
        <v>799000</v>
      </c>
      <c r="H20" s="37">
        <v>438000</v>
      </c>
      <c r="I20" s="37">
        <v>3168000</v>
      </c>
      <c r="J20" s="37">
        <v>12551000</v>
      </c>
      <c r="K20" s="37">
        <v>5995000</v>
      </c>
      <c r="L20" s="37">
        <v>104000</v>
      </c>
      <c r="M20" s="37">
        <v>3233000</v>
      </c>
      <c r="N20" s="37">
        <v>128000</v>
      </c>
      <c r="O20" s="37">
        <v>100000</v>
      </c>
      <c r="P20" s="37">
        <v>2761000</v>
      </c>
      <c r="Q20" s="37">
        <v>12321000</v>
      </c>
      <c r="R20" s="37">
        <v>4654000</v>
      </c>
      <c r="S20" s="37">
        <v>97000</v>
      </c>
      <c r="T20" s="37">
        <v>2111000</v>
      </c>
      <c r="U20" s="37">
        <v>187000</v>
      </c>
      <c r="V20" s="37">
        <v>228000</v>
      </c>
      <c r="W20" s="37">
        <v>3693000</v>
      </c>
      <c r="X20" s="37">
        <v>10970000</v>
      </c>
      <c r="Y20" s="68"/>
      <c r="Z20" s="68"/>
    </row>
    <row r="21" spans="1:26" ht="14.1" customHeight="1" x14ac:dyDescent="0.2">
      <c r="A21" s="55" t="s">
        <v>904</v>
      </c>
      <c r="B21" s="42" t="s">
        <v>905</v>
      </c>
      <c r="C21" s="56" t="s">
        <v>227</v>
      </c>
      <c r="D21" s="37">
        <v>7273000</v>
      </c>
      <c r="E21" s="37">
        <v>4000</v>
      </c>
      <c r="F21" s="37">
        <v>1075000</v>
      </c>
      <c r="G21" s="37">
        <v>0</v>
      </c>
      <c r="H21" s="37">
        <v>25000</v>
      </c>
      <c r="I21" s="37">
        <v>1283000</v>
      </c>
      <c r="J21" s="37">
        <v>9660000</v>
      </c>
      <c r="K21" s="37">
        <v>7339000</v>
      </c>
      <c r="L21" s="37">
        <v>5000</v>
      </c>
      <c r="M21" s="37">
        <v>912000</v>
      </c>
      <c r="N21" s="37">
        <v>2000</v>
      </c>
      <c r="O21" s="37">
        <v>24000</v>
      </c>
      <c r="P21" s="37">
        <v>318000</v>
      </c>
      <c r="Q21" s="37">
        <v>8600000</v>
      </c>
      <c r="R21" s="37">
        <v>7443000</v>
      </c>
      <c r="S21" s="37">
        <v>4000</v>
      </c>
      <c r="T21" s="37">
        <v>757000</v>
      </c>
      <c r="U21" s="37">
        <v>3000</v>
      </c>
      <c r="V21" s="37">
        <v>20000</v>
      </c>
      <c r="W21" s="37">
        <v>275000</v>
      </c>
      <c r="X21" s="37">
        <v>8502000</v>
      </c>
      <c r="Y21" s="68"/>
      <c r="Z21" s="68"/>
    </row>
    <row r="22" spans="1:26" ht="14.1" customHeight="1" x14ac:dyDescent="0.2">
      <c r="A22" s="55" t="s">
        <v>904</v>
      </c>
      <c r="B22" s="42" t="s">
        <v>1013</v>
      </c>
      <c r="C22" s="56" t="s">
        <v>23</v>
      </c>
      <c r="D22" s="37">
        <v>351184000</v>
      </c>
      <c r="E22" s="37">
        <v>47935000</v>
      </c>
      <c r="F22" s="37">
        <v>92140000</v>
      </c>
      <c r="G22" s="37">
        <v>9900000</v>
      </c>
      <c r="H22" s="37">
        <v>11298000</v>
      </c>
      <c r="I22" s="37">
        <v>15593000</v>
      </c>
      <c r="J22" s="37">
        <v>528050000</v>
      </c>
      <c r="K22" s="37">
        <v>300684000</v>
      </c>
      <c r="L22" s="37">
        <v>47291000</v>
      </c>
      <c r="M22" s="37">
        <v>78248000</v>
      </c>
      <c r="N22" s="37">
        <v>9333000</v>
      </c>
      <c r="O22" s="37">
        <v>9134000</v>
      </c>
      <c r="P22" s="37">
        <v>10427000</v>
      </c>
      <c r="Q22" s="37">
        <v>455117000</v>
      </c>
      <c r="R22" s="37">
        <v>308147000</v>
      </c>
      <c r="S22" s="37">
        <v>47018000</v>
      </c>
      <c r="T22" s="37">
        <v>81484000</v>
      </c>
      <c r="U22" s="37">
        <v>10147000</v>
      </c>
      <c r="V22" s="37">
        <v>9156000</v>
      </c>
      <c r="W22" s="37">
        <v>12829000</v>
      </c>
      <c r="X22" s="37">
        <v>468781000</v>
      </c>
      <c r="Y22" s="68"/>
      <c r="Z22" s="68"/>
    </row>
    <row r="23" spans="1:26" ht="14.1" customHeight="1" x14ac:dyDescent="0.2">
      <c r="A23" s="55" t="s">
        <v>707</v>
      </c>
      <c r="B23" s="42" t="s">
        <v>1048</v>
      </c>
      <c r="C23" s="56" t="s">
        <v>29</v>
      </c>
      <c r="D23" s="37">
        <v>282264000</v>
      </c>
      <c r="E23" s="37">
        <v>10936000</v>
      </c>
      <c r="F23" s="37">
        <v>115970000</v>
      </c>
      <c r="G23" s="37">
        <v>9464000</v>
      </c>
      <c r="H23" s="37">
        <v>5485000</v>
      </c>
      <c r="I23" s="37">
        <v>2996000</v>
      </c>
      <c r="J23" s="37">
        <v>427115000</v>
      </c>
      <c r="K23" s="37">
        <v>232518000</v>
      </c>
      <c r="L23" s="37">
        <v>14310000</v>
      </c>
      <c r="M23" s="37">
        <v>96613000</v>
      </c>
      <c r="N23" s="37">
        <v>10044000</v>
      </c>
      <c r="O23" s="37">
        <v>5964000</v>
      </c>
      <c r="P23" s="37">
        <v>447000</v>
      </c>
      <c r="Q23" s="37">
        <v>359896000</v>
      </c>
      <c r="R23" s="37">
        <v>244406000</v>
      </c>
      <c r="S23" s="37">
        <v>13878000</v>
      </c>
      <c r="T23" s="37">
        <v>99241000</v>
      </c>
      <c r="U23" s="37">
        <v>9531000</v>
      </c>
      <c r="V23" s="37">
        <v>5220000</v>
      </c>
      <c r="W23" s="37">
        <v>1368000</v>
      </c>
      <c r="X23" s="37">
        <v>373644000</v>
      </c>
      <c r="Y23" s="68"/>
      <c r="Z23" s="68"/>
    </row>
    <row r="24" spans="1:26" ht="14.1" customHeight="1" x14ac:dyDescent="0.2">
      <c r="A24" s="55" t="s">
        <v>707</v>
      </c>
      <c r="B24" s="42" t="s">
        <v>1049</v>
      </c>
      <c r="C24" s="56" t="s">
        <v>33</v>
      </c>
      <c r="D24" s="37">
        <v>7252000</v>
      </c>
      <c r="E24" s="37">
        <v>0</v>
      </c>
      <c r="F24" s="37">
        <v>3027000</v>
      </c>
      <c r="G24" s="37">
        <v>239000</v>
      </c>
      <c r="H24" s="37">
        <v>65000</v>
      </c>
      <c r="I24" s="37">
        <v>102000</v>
      </c>
      <c r="J24" s="37">
        <v>10685000</v>
      </c>
      <c r="K24" s="37">
        <v>1308000</v>
      </c>
      <c r="L24" s="37">
        <v>0</v>
      </c>
      <c r="M24" s="37">
        <v>2457000</v>
      </c>
      <c r="N24" s="37">
        <v>407000</v>
      </c>
      <c r="O24" s="37">
        <v>123000</v>
      </c>
      <c r="P24" s="37">
        <v>0</v>
      </c>
      <c r="Q24" s="37">
        <v>4295000</v>
      </c>
      <c r="R24" s="37">
        <v>2280000</v>
      </c>
      <c r="S24" s="37">
        <v>0</v>
      </c>
      <c r="T24" s="37">
        <v>3385000</v>
      </c>
      <c r="U24" s="37">
        <v>444000</v>
      </c>
      <c r="V24" s="37">
        <v>67000</v>
      </c>
      <c r="W24" s="37">
        <v>0</v>
      </c>
      <c r="X24" s="37">
        <v>6176000</v>
      </c>
      <c r="Y24" s="68"/>
      <c r="Z24" s="68"/>
    </row>
    <row r="25" spans="1:26" ht="14.1" customHeight="1" x14ac:dyDescent="0.2">
      <c r="A25" s="55" t="s">
        <v>707</v>
      </c>
      <c r="B25" s="42" t="s">
        <v>1047</v>
      </c>
      <c r="C25" s="56" t="s">
        <v>40</v>
      </c>
      <c r="D25" s="37">
        <v>113000</v>
      </c>
      <c r="E25" s="37">
        <v>0</v>
      </c>
      <c r="F25" s="37">
        <v>110000</v>
      </c>
      <c r="G25" s="37">
        <v>9000</v>
      </c>
      <c r="H25" s="37">
        <v>0</v>
      </c>
      <c r="I25" s="37">
        <v>0</v>
      </c>
      <c r="J25" s="37">
        <v>232000</v>
      </c>
      <c r="K25" s="37">
        <v>113000</v>
      </c>
      <c r="L25" s="37">
        <v>0</v>
      </c>
      <c r="M25" s="37">
        <v>319000</v>
      </c>
      <c r="N25" s="37">
        <v>7000</v>
      </c>
      <c r="O25" s="37">
        <v>0</v>
      </c>
      <c r="P25" s="37">
        <v>0</v>
      </c>
      <c r="Q25" s="37">
        <v>439000</v>
      </c>
      <c r="R25" s="37">
        <v>108000</v>
      </c>
      <c r="S25" s="37">
        <v>0</v>
      </c>
      <c r="T25" s="37">
        <v>199000</v>
      </c>
      <c r="U25" s="37">
        <v>8000</v>
      </c>
      <c r="V25" s="37">
        <v>0</v>
      </c>
      <c r="W25" s="37">
        <v>0</v>
      </c>
      <c r="X25" s="37">
        <v>315000</v>
      </c>
      <c r="Y25" s="68"/>
      <c r="Z25" s="68"/>
    </row>
    <row r="26" spans="1:26" ht="29.1" customHeight="1" x14ac:dyDescent="0.2">
      <c r="A26" s="55" t="s">
        <v>707</v>
      </c>
      <c r="B26" s="42" t="s">
        <v>901</v>
      </c>
      <c r="C26" s="56" t="s">
        <v>43</v>
      </c>
      <c r="D26" s="37">
        <v>466000</v>
      </c>
      <c r="E26" s="37">
        <v>0</v>
      </c>
      <c r="F26" s="37">
        <v>228000</v>
      </c>
      <c r="G26" s="37">
        <v>0</v>
      </c>
      <c r="H26" s="37">
        <v>0</v>
      </c>
      <c r="I26" s="37">
        <v>1000</v>
      </c>
      <c r="J26" s="37">
        <v>695000</v>
      </c>
      <c r="K26" s="37">
        <v>365000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365000</v>
      </c>
      <c r="R26" s="37">
        <v>112000</v>
      </c>
      <c r="S26" s="37">
        <v>0</v>
      </c>
      <c r="T26" s="37">
        <v>0</v>
      </c>
      <c r="U26" s="37">
        <v>0</v>
      </c>
      <c r="V26" s="37">
        <v>0</v>
      </c>
      <c r="W26" s="37">
        <v>11000</v>
      </c>
      <c r="X26" s="37">
        <v>123000</v>
      </c>
      <c r="Y26" s="68"/>
      <c r="Z26" s="68"/>
    </row>
    <row r="27" spans="1:26" ht="14.1" customHeight="1" x14ac:dyDescent="0.2">
      <c r="A27" s="55" t="s">
        <v>707</v>
      </c>
      <c r="B27" s="42" t="s">
        <v>513</v>
      </c>
      <c r="C27" s="56" t="s">
        <v>45</v>
      </c>
      <c r="D27" s="37">
        <v>4597000</v>
      </c>
      <c r="E27" s="37">
        <v>10175000</v>
      </c>
      <c r="F27" s="37">
        <v>2596000</v>
      </c>
      <c r="G27" s="37">
        <v>0</v>
      </c>
      <c r="H27" s="37">
        <v>0</v>
      </c>
      <c r="I27" s="37">
        <v>0</v>
      </c>
      <c r="J27" s="37">
        <v>17368000</v>
      </c>
      <c r="K27" s="37">
        <v>5629000</v>
      </c>
      <c r="L27" s="37">
        <v>14373000</v>
      </c>
      <c r="M27" s="37">
        <v>0</v>
      </c>
      <c r="N27" s="37">
        <v>0</v>
      </c>
      <c r="O27" s="37">
        <v>0</v>
      </c>
      <c r="P27" s="37">
        <v>0</v>
      </c>
      <c r="Q27" s="37">
        <v>20002000</v>
      </c>
      <c r="R27" s="37">
        <v>5621000</v>
      </c>
      <c r="S27" s="37">
        <v>14337000</v>
      </c>
      <c r="T27" s="37">
        <v>0</v>
      </c>
      <c r="U27" s="37">
        <v>0</v>
      </c>
      <c r="V27" s="37">
        <v>0</v>
      </c>
      <c r="W27" s="37">
        <v>0</v>
      </c>
      <c r="X27" s="37">
        <v>19958000</v>
      </c>
      <c r="Y27" s="68"/>
      <c r="Z27" s="68"/>
    </row>
    <row r="28" spans="1:26" ht="14.1" customHeight="1" x14ac:dyDescent="0.2">
      <c r="A28" s="55" t="s">
        <v>707</v>
      </c>
      <c r="B28" s="42" t="s">
        <v>710</v>
      </c>
      <c r="C28" s="56" t="s">
        <v>46</v>
      </c>
      <c r="D28" s="37">
        <v>4221000</v>
      </c>
      <c r="E28" s="37">
        <v>157000</v>
      </c>
      <c r="F28" s="37">
        <v>4681000</v>
      </c>
      <c r="G28" s="37">
        <v>842000</v>
      </c>
      <c r="H28" s="37">
        <v>499000</v>
      </c>
      <c r="I28" s="37">
        <v>3159000</v>
      </c>
      <c r="J28" s="37">
        <v>13559000</v>
      </c>
      <c r="K28" s="37">
        <v>7584000</v>
      </c>
      <c r="L28" s="37">
        <v>312000</v>
      </c>
      <c r="M28" s="37">
        <v>2391000</v>
      </c>
      <c r="N28" s="37">
        <v>123000</v>
      </c>
      <c r="O28" s="37">
        <v>115000</v>
      </c>
      <c r="P28" s="37">
        <v>2726000</v>
      </c>
      <c r="Q28" s="37">
        <v>13251000</v>
      </c>
      <c r="R28" s="37">
        <v>5422000</v>
      </c>
      <c r="S28" s="37">
        <v>285000</v>
      </c>
      <c r="T28" s="37">
        <v>1698000</v>
      </c>
      <c r="U28" s="37">
        <v>185000</v>
      </c>
      <c r="V28" s="37">
        <v>301000</v>
      </c>
      <c r="W28" s="37">
        <v>3637000</v>
      </c>
      <c r="X28" s="37">
        <v>11528000</v>
      </c>
      <c r="Y28" s="68"/>
      <c r="Z28" s="68"/>
    </row>
    <row r="29" spans="1:26" ht="14.1" customHeight="1" x14ac:dyDescent="0.2">
      <c r="A29" s="55" t="s">
        <v>707</v>
      </c>
      <c r="B29" s="42" t="s">
        <v>708</v>
      </c>
      <c r="C29" s="56" t="s">
        <v>47</v>
      </c>
      <c r="D29" s="37">
        <v>7528000</v>
      </c>
      <c r="E29" s="37">
        <v>12019000</v>
      </c>
      <c r="F29" s="37">
        <v>797000</v>
      </c>
      <c r="G29" s="37">
        <v>21000</v>
      </c>
      <c r="H29" s="37">
        <v>122000</v>
      </c>
      <c r="I29" s="37">
        <v>326000</v>
      </c>
      <c r="J29" s="37">
        <v>20813000</v>
      </c>
      <c r="K29" s="37">
        <v>7291000</v>
      </c>
      <c r="L29" s="37">
        <v>12934000</v>
      </c>
      <c r="M29" s="37">
        <v>543000</v>
      </c>
      <c r="N29" s="37">
        <v>25000</v>
      </c>
      <c r="O29" s="37">
        <v>122000</v>
      </c>
      <c r="P29" s="37">
        <v>351000</v>
      </c>
      <c r="Q29" s="37">
        <v>21266000</v>
      </c>
      <c r="R29" s="37">
        <v>7090000</v>
      </c>
      <c r="S29" s="37">
        <v>13093000</v>
      </c>
      <c r="T29" s="37">
        <v>496000</v>
      </c>
      <c r="U29" s="37">
        <v>19000</v>
      </c>
      <c r="V29" s="37">
        <v>115000</v>
      </c>
      <c r="W29" s="37">
        <v>350000</v>
      </c>
      <c r="X29" s="37">
        <v>21163000</v>
      </c>
      <c r="Y29" s="68"/>
      <c r="Z29" s="68"/>
    </row>
    <row r="30" spans="1:26" ht="14.1" customHeight="1" x14ac:dyDescent="0.2">
      <c r="A30" s="55" t="s">
        <v>707</v>
      </c>
      <c r="B30" s="42" t="s">
        <v>1006</v>
      </c>
      <c r="C30" s="56" t="s">
        <v>49</v>
      </c>
      <c r="D30" s="37">
        <v>306441000</v>
      </c>
      <c r="E30" s="37">
        <v>33287000</v>
      </c>
      <c r="F30" s="37">
        <v>127409000</v>
      </c>
      <c r="G30" s="37">
        <v>10575000</v>
      </c>
      <c r="H30" s="37">
        <v>6171000</v>
      </c>
      <c r="I30" s="37">
        <v>6584000</v>
      </c>
      <c r="J30" s="37">
        <v>490467000</v>
      </c>
      <c r="K30" s="37">
        <v>254808000</v>
      </c>
      <c r="L30" s="37">
        <v>41929000</v>
      </c>
      <c r="M30" s="37">
        <v>102323000</v>
      </c>
      <c r="N30" s="37">
        <v>10606000</v>
      </c>
      <c r="O30" s="37">
        <v>6324000</v>
      </c>
      <c r="P30" s="37">
        <v>3524000</v>
      </c>
      <c r="Q30" s="37">
        <v>419514000</v>
      </c>
      <c r="R30" s="37">
        <v>265039000</v>
      </c>
      <c r="S30" s="37">
        <v>41593000</v>
      </c>
      <c r="T30" s="37">
        <v>105019000</v>
      </c>
      <c r="U30" s="37">
        <v>10187000</v>
      </c>
      <c r="V30" s="37">
        <v>5703000</v>
      </c>
      <c r="W30" s="37">
        <v>5366000</v>
      </c>
      <c r="X30" s="37">
        <v>432907000</v>
      </c>
      <c r="Y30" s="68"/>
      <c r="Z30" s="68"/>
    </row>
    <row r="31" spans="1:26" ht="14.1" customHeight="1" x14ac:dyDescent="0.2">
      <c r="A31" s="54" t="s">
        <v>673</v>
      </c>
      <c r="B31" s="54"/>
      <c r="C31" s="56" t="s">
        <v>50</v>
      </c>
      <c r="D31" s="37">
        <v>44743000</v>
      </c>
      <c r="E31" s="37">
        <v>14648000</v>
      </c>
      <c r="F31" s="37">
        <v>-35269000</v>
      </c>
      <c r="G31" s="37">
        <v>-675000</v>
      </c>
      <c r="H31" s="37">
        <v>5127000</v>
      </c>
      <c r="I31" s="37">
        <v>9009000</v>
      </c>
      <c r="J31" s="37">
        <v>37583000</v>
      </c>
      <c r="K31" s="37">
        <v>45876000</v>
      </c>
      <c r="L31" s="37">
        <v>5362000</v>
      </c>
      <c r="M31" s="37">
        <v>-24075000</v>
      </c>
      <c r="N31" s="37">
        <v>-1273000</v>
      </c>
      <c r="O31" s="37">
        <v>2810000</v>
      </c>
      <c r="P31" s="37">
        <v>6903000</v>
      </c>
      <c r="Q31" s="37">
        <v>35603000</v>
      </c>
      <c r="R31" s="37">
        <v>43108000</v>
      </c>
      <c r="S31" s="37">
        <v>5425000</v>
      </c>
      <c r="T31" s="37">
        <v>-23535000</v>
      </c>
      <c r="U31" s="37">
        <v>-40000</v>
      </c>
      <c r="V31" s="37">
        <v>3453000</v>
      </c>
      <c r="W31" s="37">
        <v>7463000</v>
      </c>
      <c r="X31" s="37">
        <v>35874000</v>
      </c>
      <c r="Y31" s="68"/>
      <c r="Z31" s="68"/>
    </row>
    <row r="32" spans="1:26" ht="39.75" customHeight="1" x14ac:dyDescent="0.2">
      <c r="A32" s="55" t="s">
        <v>692</v>
      </c>
      <c r="B32" s="42" t="s">
        <v>10</v>
      </c>
      <c r="C32" s="56" t="s">
        <v>52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68"/>
      <c r="Z32" s="68"/>
    </row>
    <row r="33" spans="1:26" ht="36" customHeight="1" x14ac:dyDescent="0.2">
      <c r="A33" s="55" t="s">
        <v>692</v>
      </c>
      <c r="B33" s="42" t="s">
        <v>4</v>
      </c>
      <c r="C33" s="56" t="s">
        <v>55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68"/>
      <c r="Z33" s="68"/>
    </row>
    <row r="34" spans="1:26" ht="53.25" customHeight="1" x14ac:dyDescent="0.2">
      <c r="A34" s="55" t="s">
        <v>692</v>
      </c>
      <c r="B34" s="42" t="s">
        <v>7</v>
      </c>
      <c r="C34" s="56" t="s">
        <v>56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68"/>
      <c r="Z34" s="68"/>
    </row>
    <row r="35" spans="1:26" ht="31.5" customHeight="1" x14ac:dyDescent="0.2">
      <c r="A35" s="55" t="s">
        <v>866</v>
      </c>
      <c r="B35" s="42" t="s">
        <v>10</v>
      </c>
      <c r="C35" s="56" t="s">
        <v>58</v>
      </c>
      <c r="D35" s="37">
        <v>-26254000</v>
      </c>
      <c r="E35" s="37">
        <v>-878000</v>
      </c>
      <c r="F35" s="37">
        <v>32903000</v>
      </c>
      <c r="G35" s="37">
        <v>-413000</v>
      </c>
      <c r="H35" s="37">
        <v>-5949000</v>
      </c>
      <c r="I35" s="37">
        <v>591000</v>
      </c>
      <c r="J35" s="37">
        <v>0</v>
      </c>
      <c r="K35" s="37">
        <v>-15332000</v>
      </c>
      <c r="L35" s="37">
        <v>-3895000</v>
      </c>
      <c r="M35" s="37">
        <v>21165000</v>
      </c>
      <c r="N35" s="37">
        <v>525000</v>
      </c>
      <c r="O35" s="37">
        <v>-3339000</v>
      </c>
      <c r="P35" s="37">
        <v>876000</v>
      </c>
      <c r="Q35" s="37">
        <v>0</v>
      </c>
      <c r="R35" s="37">
        <v>-15496000</v>
      </c>
      <c r="S35" s="37">
        <v>-3009000</v>
      </c>
      <c r="T35" s="37">
        <v>23180000</v>
      </c>
      <c r="U35" s="37">
        <v>-1159000</v>
      </c>
      <c r="V35" s="37">
        <v>-4150000</v>
      </c>
      <c r="W35" s="37">
        <v>634000</v>
      </c>
      <c r="X35" s="37">
        <v>0</v>
      </c>
      <c r="Y35" s="68"/>
      <c r="Z35" s="68"/>
    </row>
    <row r="36" spans="1:26" ht="42.75" customHeight="1" x14ac:dyDescent="0.2">
      <c r="A36" s="55" t="s">
        <v>866</v>
      </c>
      <c r="B36" s="42" t="s">
        <v>5</v>
      </c>
      <c r="C36" s="56" t="s">
        <v>60</v>
      </c>
      <c r="D36" s="37">
        <v>-350000</v>
      </c>
      <c r="E36" s="37">
        <v>0</v>
      </c>
      <c r="F36" s="37">
        <v>-166000</v>
      </c>
      <c r="G36" s="37">
        <v>479000</v>
      </c>
      <c r="H36" s="37">
        <v>-1000</v>
      </c>
      <c r="I36" s="37">
        <v>38000</v>
      </c>
      <c r="J36" s="37">
        <v>0</v>
      </c>
      <c r="K36" s="37">
        <v>-3605000</v>
      </c>
      <c r="L36" s="37">
        <v>0</v>
      </c>
      <c r="M36" s="37">
        <v>2551000</v>
      </c>
      <c r="N36" s="37">
        <v>1172000</v>
      </c>
      <c r="O36" s="37">
        <v>-65000</v>
      </c>
      <c r="P36" s="37">
        <v>-53000</v>
      </c>
      <c r="Q36" s="37">
        <v>0</v>
      </c>
      <c r="R36" s="37">
        <v>380000</v>
      </c>
      <c r="S36" s="37">
        <v>0</v>
      </c>
      <c r="T36" s="37">
        <v>-1351000</v>
      </c>
      <c r="U36" s="37">
        <v>972000</v>
      </c>
      <c r="V36" s="37">
        <v>-1000</v>
      </c>
      <c r="W36" s="37">
        <v>0</v>
      </c>
      <c r="X36" s="37">
        <v>0</v>
      </c>
      <c r="Y36" s="68"/>
      <c r="Z36" s="68"/>
    </row>
    <row r="37" spans="1:26" ht="39" customHeight="1" x14ac:dyDescent="0.2">
      <c r="A37" s="55" t="s">
        <v>866</v>
      </c>
      <c r="B37" s="42" t="s">
        <v>8</v>
      </c>
      <c r="C37" s="56" t="s">
        <v>61</v>
      </c>
      <c r="D37" s="37">
        <v>328000</v>
      </c>
      <c r="E37" s="37">
        <v>0</v>
      </c>
      <c r="F37" s="37">
        <v>-367000</v>
      </c>
      <c r="G37" s="37">
        <v>32000</v>
      </c>
      <c r="H37" s="37">
        <v>16000</v>
      </c>
      <c r="I37" s="37">
        <v>-9000</v>
      </c>
      <c r="J37" s="37">
        <v>0</v>
      </c>
      <c r="K37" s="37">
        <v>2065000</v>
      </c>
      <c r="L37" s="37">
        <v>0</v>
      </c>
      <c r="M37" s="37">
        <v>-1250000</v>
      </c>
      <c r="N37" s="37">
        <v>-788000</v>
      </c>
      <c r="O37" s="37">
        <v>9000</v>
      </c>
      <c r="P37" s="37">
        <v>-36000</v>
      </c>
      <c r="Q37" s="37">
        <v>0</v>
      </c>
      <c r="R37" s="37">
        <v>-13000</v>
      </c>
      <c r="S37" s="37">
        <v>0</v>
      </c>
      <c r="T37" s="37">
        <v>-128000</v>
      </c>
      <c r="U37" s="37">
        <v>133000</v>
      </c>
      <c r="V37" s="37">
        <v>8000</v>
      </c>
      <c r="W37" s="37">
        <v>0</v>
      </c>
      <c r="X37" s="37">
        <v>0</v>
      </c>
      <c r="Y37" s="68"/>
      <c r="Z37" s="68"/>
    </row>
    <row r="38" spans="1:26" ht="14.1" customHeight="1" x14ac:dyDescent="0.2">
      <c r="A38" s="54" t="s">
        <v>934</v>
      </c>
      <c r="B38" s="54"/>
      <c r="C38" s="56" t="s">
        <v>62</v>
      </c>
      <c r="D38" s="37">
        <v>18467000</v>
      </c>
      <c r="E38" s="37">
        <v>13770000</v>
      </c>
      <c r="F38" s="37">
        <v>-2899000</v>
      </c>
      <c r="G38" s="37">
        <v>-577000</v>
      </c>
      <c r="H38" s="37">
        <v>-807000</v>
      </c>
      <c r="I38" s="37">
        <v>9629000</v>
      </c>
      <c r="J38" s="37">
        <v>37583000</v>
      </c>
      <c r="K38" s="37">
        <v>29004000</v>
      </c>
      <c r="L38" s="37">
        <v>1467000</v>
      </c>
      <c r="M38" s="37">
        <v>-1609000</v>
      </c>
      <c r="N38" s="37">
        <v>-364000</v>
      </c>
      <c r="O38" s="37">
        <v>-585000</v>
      </c>
      <c r="P38" s="37">
        <v>7690000</v>
      </c>
      <c r="Q38" s="37">
        <v>35603000</v>
      </c>
      <c r="R38" s="37">
        <v>27979000</v>
      </c>
      <c r="S38" s="37">
        <v>2416000</v>
      </c>
      <c r="T38" s="37">
        <v>-1834000</v>
      </c>
      <c r="U38" s="37">
        <v>-94000</v>
      </c>
      <c r="V38" s="37">
        <v>-690000</v>
      </c>
      <c r="W38" s="37">
        <v>8097000</v>
      </c>
      <c r="X38" s="37">
        <v>35874000</v>
      </c>
      <c r="Y38" s="68"/>
      <c r="Z38" s="68"/>
    </row>
    <row r="39" spans="1:26" ht="14.1" customHeight="1" x14ac:dyDescent="0.2">
      <c r="A39" s="54" t="s">
        <v>6</v>
      </c>
      <c r="B39" s="54"/>
      <c r="C39" s="56" t="s">
        <v>65</v>
      </c>
      <c r="D39" s="37">
        <v>-491000</v>
      </c>
      <c r="E39" s="37">
        <v>0</v>
      </c>
      <c r="F39" s="37">
        <v>-193000</v>
      </c>
      <c r="G39" s="37">
        <v>632000</v>
      </c>
      <c r="H39" s="37">
        <v>-5000</v>
      </c>
      <c r="I39" s="37">
        <v>57000</v>
      </c>
      <c r="J39" s="37">
        <v>0</v>
      </c>
      <c r="K39" s="37">
        <v>-5677000</v>
      </c>
      <c r="L39" s="37">
        <v>0</v>
      </c>
      <c r="M39" s="37">
        <v>4505000</v>
      </c>
      <c r="N39" s="37">
        <v>1353000</v>
      </c>
      <c r="O39" s="37">
        <v>-69000</v>
      </c>
      <c r="P39" s="37">
        <v>-112000</v>
      </c>
      <c r="Q39" s="37">
        <v>0</v>
      </c>
      <c r="R39" s="37">
        <v>33000</v>
      </c>
      <c r="S39" s="37">
        <v>0</v>
      </c>
      <c r="T39" s="37">
        <v>-1531000</v>
      </c>
      <c r="U39" s="37">
        <v>1496000</v>
      </c>
      <c r="V39" s="37">
        <v>2000</v>
      </c>
      <c r="W39" s="37">
        <v>0</v>
      </c>
      <c r="X39" s="37">
        <v>0</v>
      </c>
      <c r="Y39" s="68"/>
      <c r="Z39" s="68"/>
    </row>
    <row r="40" spans="1:26" ht="14.1" customHeight="1" x14ac:dyDescent="0.2">
      <c r="A40" s="55" t="s">
        <v>9</v>
      </c>
      <c r="B40" s="55"/>
      <c r="C40" s="58" t="s">
        <v>67</v>
      </c>
      <c r="D40" s="39">
        <v>859000</v>
      </c>
      <c r="E40" s="39">
        <v>0</v>
      </c>
      <c r="F40" s="39">
        <v>-1105000</v>
      </c>
      <c r="G40" s="39">
        <v>-75000</v>
      </c>
      <c r="H40" s="39">
        <v>144000</v>
      </c>
      <c r="I40" s="39">
        <v>177000</v>
      </c>
      <c r="J40" s="39">
        <v>0</v>
      </c>
      <c r="K40" s="39">
        <v>4898000</v>
      </c>
      <c r="L40" s="39">
        <v>0</v>
      </c>
      <c r="M40" s="39">
        <v>-4745000</v>
      </c>
      <c r="N40" s="39">
        <v>134000</v>
      </c>
      <c r="O40" s="39">
        <v>-121000</v>
      </c>
      <c r="P40" s="39">
        <v>-166000</v>
      </c>
      <c r="Q40" s="39">
        <v>0</v>
      </c>
      <c r="R40" s="39">
        <v>-1146000</v>
      </c>
      <c r="S40" s="39">
        <v>0</v>
      </c>
      <c r="T40" s="39">
        <v>-113000</v>
      </c>
      <c r="U40" s="39">
        <v>1188000</v>
      </c>
      <c r="V40" s="39">
        <v>71000</v>
      </c>
      <c r="W40" s="39">
        <v>0</v>
      </c>
      <c r="X40" s="39">
        <v>0</v>
      </c>
      <c r="Y40" s="68"/>
      <c r="Z4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'@lists'!$A$40:$B$40</xm:f>
          </x14:formula1>
          <xm:sqref>B7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topLeftCell="B1" workbookViewId="0">
      <selection activeCell="C5" sqref="C5"/>
    </sheetView>
  </sheetViews>
  <sheetFormatPr defaultColWidth="11.42578125" defaultRowHeight="12.75" x14ac:dyDescent="0.2"/>
  <cols>
    <col min="1" max="1" width="2.85546875" customWidth="1"/>
    <col min="2" max="2" width="27.5703125" customWidth="1"/>
    <col min="3" max="3" width="21.5703125" customWidth="1"/>
    <col min="4" max="4" width="7" customWidth="1"/>
    <col min="5" max="5" width="17.7109375" customWidth="1"/>
    <col min="6" max="6" width="21.140625" customWidth="1"/>
    <col min="7" max="7" width="19.5703125" customWidth="1"/>
    <col min="8" max="8" width="20.28515625" customWidth="1"/>
    <col min="9" max="9" width="21.140625" customWidth="1"/>
    <col min="10" max="10" width="21.85546875" customWidth="1"/>
    <col min="11" max="11" width="22.42578125" customWidth="1"/>
    <col min="12" max="12" width="21" customWidth="1"/>
    <col min="13" max="13" width="21.85546875" customWidth="1"/>
    <col min="14" max="14" width="18.85546875" customWidth="1"/>
    <col min="15" max="15" width="21.42578125" customWidth="1"/>
    <col min="16" max="16" width="20" customWidth="1"/>
    <col min="17" max="17" width="21" customWidth="1"/>
    <col min="18" max="18" width="18.7109375" customWidth="1"/>
    <col min="19" max="19" width="19.85546875" customWidth="1"/>
    <col min="20" max="20" width="8.28515625" customWidth="1"/>
  </cols>
  <sheetData>
    <row r="1" spans="1:20" ht="14.1" customHeight="1" x14ac:dyDescent="0.2">
      <c r="A1" s="19" t="s">
        <v>581</v>
      </c>
      <c r="B1" s="53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19" t="s">
        <v>662</v>
      </c>
      <c r="B2" s="53"/>
      <c r="C2" s="35"/>
      <c r="D2" s="35"/>
      <c r="E2" s="35"/>
      <c r="F2" s="35"/>
      <c r="G2" s="3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95" customHeight="1" x14ac:dyDescent="0.2">
      <c r="A3" s="35"/>
      <c r="B3" s="35"/>
      <c r="C3" s="35"/>
      <c r="D3" s="35"/>
      <c r="E3" s="35"/>
      <c r="F3" s="35"/>
      <c r="G3" s="3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1" customHeight="1" x14ac:dyDescent="0.2">
      <c r="A4" s="22"/>
      <c r="B4" s="23" t="s">
        <v>561</v>
      </c>
      <c r="C4" s="24" t="s">
        <v>24</v>
      </c>
      <c r="D4" s="25"/>
      <c r="E4" s="62"/>
      <c r="F4" s="35"/>
      <c r="G4" s="3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1" customHeight="1" x14ac:dyDescent="0.2">
      <c r="A5" s="27"/>
      <c r="B5" s="27" t="s">
        <v>1110</v>
      </c>
      <c r="C5" s="28">
        <v>44104</v>
      </c>
      <c r="D5" s="35"/>
      <c r="E5" s="35"/>
      <c r="F5" s="35"/>
      <c r="G5" s="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1" customHeight="1" x14ac:dyDescent="0.2">
      <c r="A6" s="27"/>
      <c r="B6" s="29" t="str">
        <f>"סוג מטבע"&amp;IF(C6="ILS","אלפי ש""""ח","")</f>
        <v>סוג מטבעאלפי ש""ח</v>
      </c>
      <c r="C6" s="30" t="s">
        <v>354</v>
      </c>
      <c r="D6" s="35"/>
      <c r="E6" s="35"/>
      <c r="F6" s="35"/>
      <c r="G6" s="3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1" customHeight="1" x14ac:dyDescent="0.2">
      <c r="A7" s="33"/>
      <c r="B7" s="33" t="s">
        <v>878</v>
      </c>
      <c r="C7" s="34" t="s">
        <v>174</v>
      </c>
      <c r="D7" s="35"/>
      <c r="E7" s="35"/>
      <c r="F7" s="35"/>
      <c r="G7" s="3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72" customFormat="1" ht="17.100000000000001" customHeight="1" x14ac:dyDescent="0.2">
      <c r="A9" s="52"/>
      <c r="B9" s="70" t="s">
        <v>175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  <c r="P9" s="52"/>
      <c r="Q9" s="52"/>
      <c r="R9" s="52"/>
      <c r="S9" s="52"/>
      <c r="T9" s="52"/>
    </row>
    <row r="10" spans="1:20" ht="44.25" customHeight="1" x14ac:dyDescent="0.2">
      <c r="A10" s="2"/>
      <c r="B10" s="20"/>
      <c r="C10" s="20"/>
      <c r="D10" s="35"/>
      <c r="E10" s="42" t="s">
        <v>1441</v>
      </c>
      <c r="F10" s="42" t="s">
        <v>1443</v>
      </c>
      <c r="G10" s="42" t="s">
        <v>1442</v>
      </c>
      <c r="H10" s="42" t="s">
        <v>1444</v>
      </c>
      <c r="I10" s="42" t="s">
        <v>1144</v>
      </c>
      <c r="J10" s="42" t="s">
        <v>1445</v>
      </c>
      <c r="K10" s="42" t="s">
        <v>1446</v>
      </c>
      <c r="L10" s="42" t="s">
        <v>1447</v>
      </c>
      <c r="M10" s="42" t="s">
        <v>1448</v>
      </c>
      <c r="N10" s="42" t="s">
        <v>1147</v>
      </c>
      <c r="O10" s="42" t="s">
        <v>1449</v>
      </c>
      <c r="P10" s="42" t="s">
        <v>1450</v>
      </c>
      <c r="Q10" s="42" t="s">
        <v>1451</v>
      </c>
      <c r="R10" s="42" t="s">
        <v>1452</v>
      </c>
      <c r="S10" s="42" t="s">
        <v>1150</v>
      </c>
      <c r="T10" s="52"/>
    </row>
    <row r="11" spans="1:20" ht="12.95" customHeight="1" x14ac:dyDescent="0.2">
      <c r="A11" s="2"/>
      <c r="B11" s="20"/>
      <c r="C11" s="20"/>
      <c r="D11" s="35"/>
      <c r="E11" s="66" t="s">
        <v>22</v>
      </c>
      <c r="F11" s="66" t="s">
        <v>51</v>
      </c>
      <c r="G11" s="66" t="s">
        <v>69</v>
      </c>
      <c r="H11" s="66" t="s">
        <v>83</v>
      </c>
      <c r="I11" s="66" t="s">
        <v>91</v>
      </c>
      <c r="J11" s="66" t="s">
        <v>22</v>
      </c>
      <c r="K11" s="66" t="s">
        <v>51</v>
      </c>
      <c r="L11" s="66" t="s">
        <v>69</v>
      </c>
      <c r="M11" s="66" t="s">
        <v>83</v>
      </c>
      <c r="N11" s="66" t="s">
        <v>91</v>
      </c>
      <c r="O11" s="66" t="s">
        <v>22</v>
      </c>
      <c r="P11" s="66" t="s">
        <v>51</v>
      </c>
      <c r="Q11" s="66" t="s">
        <v>69</v>
      </c>
      <c r="R11" s="66" t="s">
        <v>83</v>
      </c>
      <c r="S11" s="66" t="s">
        <v>91</v>
      </c>
      <c r="T11" s="59"/>
    </row>
    <row r="12" spans="1:20" ht="14.1" customHeight="1" x14ac:dyDescent="0.2">
      <c r="A12" s="2"/>
      <c r="B12" s="55" t="s">
        <v>904</v>
      </c>
      <c r="C12" s="54" t="s">
        <v>915</v>
      </c>
      <c r="D12" s="66" t="s">
        <v>22</v>
      </c>
      <c r="E12" s="37">
        <v>117555000</v>
      </c>
      <c r="F12" s="37">
        <v>106733000</v>
      </c>
      <c r="G12" s="37">
        <v>9412000</v>
      </c>
      <c r="H12" s="37">
        <v>1463000</v>
      </c>
      <c r="I12" s="37">
        <v>117608000</v>
      </c>
      <c r="J12" s="37">
        <v>63066000</v>
      </c>
      <c r="K12" s="37">
        <v>55292000</v>
      </c>
      <c r="L12" s="37">
        <v>5768000</v>
      </c>
      <c r="M12" s="37">
        <v>2009000</v>
      </c>
      <c r="N12" s="37">
        <v>63069000</v>
      </c>
      <c r="O12" s="37">
        <v>76213000</v>
      </c>
      <c r="P12" s="37">
        <v>66837000</v>
      </c>
      <c r="Q12" s="37">
        <v>8104000</v>
      </c>
      <c r="R12" s="37">
        <v>1251000</v>
      </c>
      <c r="S12" s="37">
        <v>76192000</v>
      </c>
      <c r="T12" s="59"/>
    </row>
    <row r="13" spans="1:20" ht="14.1" customHeight="1" x14ac:dyDescent="0.2">
      <c r="A13" s="2"/>
      <c r="B13" s="55" t="s">
        <v>904</v>
      </c>
      <c r="C13" s="54" t="s">
        <v>900</v>
      </c>
      <c r="D13" s="66" t="s">
        <v>51</v>
      </c>
      <c r="E13" s="37">
        <v>95164000</v>
      </c>
      <c r="F13" s="37">
        <v>52300000</v>
      </c>
      <c r="G13" s="37">
        <v>39429000</v>
      </c>
      <c r="H13" s="37">
        <v>4124000</v>
      </c>
      <c r="I13" s="37">
        <v>95853000</v>
      </c>
      <c r="J13" s="37">
        <v>85781000</v>
      </c>
      <c r="K13" s="37">
        <v>52919000</v>
      </c>
      <c r="L13" s="37">
        <v>30792000</v>
      </c>
      <c r="M13" s="37">
        <v>2544000</v>
      </c>
      <c r="N13" s="37">
        <v>86255000</v>
      </c>
      <c r="O13" s="37">
        <v>84949000</v>
      </c>
      <c r="P13" s="37">
        <v>50803000</v>
      </c>
      <c r="Q13" s="37">
        <v>31831000</v>
      </c>
      <c r="R13" s="37">
        <v>2772000</v>
      </c>
      <c r="S13" s="37">
        <v>85406000</v>
      </c>
      <c r="T13" s="59"/>
    </row>
    <row r="14" spans="1:20" ht="14.1" customHeight="1" x14ac:dyDescent="0.2">
      <c r="A14" s="2"/>
      <c r="B14" s="55" t="s">
        <v>904</v>
      </c>
      <c r="C14" s="54" t="s">
        <v>899</v>
      </c>
      <c r="D14" s="66" t="s">
        <v>69</v>
      </c>
      <c r="E14" s="37">
        <v>2333000</v>
      </c>
      <c r="F14" s="37">
        <v>2333000</v>
      </c>
      <c r="G14" s="37">
        <v>0</v>
      </c>
      <c r="H14" s="37">
        <v>0</v>
      </c>
      <c r="I14" s="37">
        <v>2333000</v>
      </c>
      <c r="J14" s="37">
        <v>662000</v>
      </c>
      <c r="K14" s="37">
        <v>662000</v>
      </c>
      <c r="L14" s="37">
        <v>0</v>
      </c>
      <c r="M14" s="37">
        <v>0</v>
      </c>
      <c r="N14" s="37">
        <v>662000</v>
      </c>
      <c r="O14" s="37">
        <v>1117000</v>
      </c>
      <c r="P14" s="37">
        <v>1117000</v>
      </c>
      <c r="Q14" s="37">
        <v>0</v>
      </c>
      <c r="R14" s="37">
        <v>0</v>
      </c>
      <c r="S14" s="37">
        <v>1117000</v>
      </c>
      <c r="T14" s="59"/>
    </row>
    <row r="15" spans="1:20" ht="14.1" customHeight="1" x14ac:dyDescent="0.2">
      <c r="A15" s="2"/>
      <c r="B15" s="55" t="s">
        <v>904</v>
      </c>
      <c r="C15" s="54" t="s">
        <v>542</v>
      </c>
      <c r="D15" s="66" t="s">
        <v>83</v>
      </c>
      <c r="E15" s="37">
        <v>286374000</v>
      </c>
      <c r="F15" s="37">
        <v>3132000</v>
      </c>
      <c r="G15" s="37">
        <v>84413000</v>
      </c>
      <c r="H15" s="37">
        <v>199991000</v>
      </c>
      <c r="I15" s="37">
        <v>287536000</v>
      </c>
      <c r="J15" s="37">
        <v>280374000</v>
      </c>
      <c r="K15" s="37">
        <v>2251000</v>
      </c>
      <c r="L15" s="37">
        <v>89196000</v>
      </c>
      <c r="M15" s="37">
        <v>190914000</v>
      </c>
      <c r="N15" s="37">
        <v>282361000</v>
      </c>
      <c r="O15" s="37">
        <v>282478000</v>
      </c>
      <c r="P15" s="37">
        <v>2384000</v>
      </c>
      <c r="Q15" s="37">
        <v>88862000</v>
      </c>
      <c r="R15" s="37">
        <v>192218000</v>
      </c>
      <c r="S15" s="37">
        <v>283464000</v>
      </c>
      <c r="T15" s="59"/>
    </row>
    <row r="16" spans="1:20" ht="14.1" customHeight="1" x14ac:dyDescent="0.2">
      <c r="A16" s="2"/>
      <c r="B16" s="55" t="s">
        <v>904</v>
      </c>
      <c r="C16" s="54" t="s">
        <v>540</v>
      </c>
      <c r="D16" s="66" t="s">
        <v>91</v>
      </c>
      <c r="E16" s="37">
        <v>726000</v>
      </c>
      <c r="F16" s="37">
        <v>0</v>
      </c>
      <c r="G16" s="37">
        <v>75000</v>
      </c>
      <c r="H16" s="37">
        <v>626000</v>
      </c>
      <c r="I16" s="37">
        <v>701000</v>
      </c>
      <c r="J16" s="37">
        <v>672000</v>
      </c>
      <c r="K16" s="37">
        <v>0</v>
      </c>
      <c r="L16" s="37">
        <v>16000</v>
      </c>
      <c r="M16" s="37">
        <v>681000</v>
      </c>
      <c r="N16" s="37">
        <v>697000</v>
      </c>
      <c r="O16" s="37">
        <v>744000</v>
      </c>
      <c r="P16" s="37">
        <v>0</v>
      </c>
      <c r="Q16" s="37">
        <v>11000</v>
      </c>
      <c r="R16" s="37">
        <v>759000</v>
      </c>
      <c r="S16" s="37">
        <v>770000</v>
      </c>
      <c r="T16" s="59"/>
    </row>
    <row r="17" spans="1:20" ht="14.1" customHeight="1" x14ac:dyDescent="0.2">
      <c r="A17" s="2"/>
      <c r="B17" s="55" t="s">
        <v>904</v>
      </c>
      <c r="C17" s="54" t="s">
        <v>907</v>
      </c>
      <c r="D17" s="66" t="s">
        <v>96</v>
      </c>
      <c r="E17" s="37">
        <v>12551000</v>
      </c>
      <c r="F17" s="37">
        <v>2147000</v>
      </c>
      <c r="G17" s="37">
        <v>8863000</v>
      </c>
      <c r="H17" s="37">
        <v>1541000</v>
      </c>
      <c r="I17" s="37">
        <v>12551000</v>
      </c>
      <c r="J17" s="37">
        <v>12321000</v>
      </c>
      <c r="K17" s="37">
        <v>2010000</v>
      </c>
      <c r="L17" s="37">
        <v>8717000</v>
      </c>
      <c r="M17" s="37">
        <v>1594000</v>
      </c>
      <c r="N17" s="37">
        <v>12321000</v>
      </c>
      <c r="O17" s="37">
        <v>10970000</v>
      </c>
      <c r="P17" s="37">
        <v>2146000</v>
      </c>
      <c r="Q17" s="37">
        <v>7587000</v>
      </c>
      <c r="R17" s="37">
        <v>1237000</v>
      </c>
      <c r="S17" s="37">
        <v>10970000</v>
      </c>
      <c r="T17" s="59"/>
    </row>
    <row r="18" spans="1:20" ht="14.1" customHeight="1" x14ac:dyDescent="0.2">
      <c r="A18" s="2"/>
      <c r="B18" s="55" t="s">
        <v>904</v>
      </c>
      <c r="C18" s="54" t="s">
        <v>911</v>
      </c>
      <c r="D18" s="66" t="s">
        <v>198</v>
      </c>
      <c r="E18" s="37">
        <v>1957000</v>
      </c>
      <c r="F18" s="37">
        <v>63000</v>
      </c>
      <c r="G18" s="37">
        <v>0</v>
      </c>
      <c r="H18" s="37">
        <v>1894000</v>
      </c>
      <c r="I18" s="37">
        <v>1957000</v>
      </c>
      <c r="J18" s="37">
        <v>2138000</v>
      </c>
      <c r="K18" s="37">
        <v>46000</v>
      </c>
      <c r="L18" s="37">
        <v>0</v>
      </c>
      <c r="M18" s="37">
        <v>2092000</v>
      </c>
      <c r="N18" s="37">
        <v>2138000</v>
      </c>
      <c r="O18" s="37">
        <v>2009000</v>
      </c>
      <c r="P18" s="37">
        <v>47000</v>
      </c>
      <c r="Q18" s="37">
        <v>0</v>
      </c>
      <c r="R18" s="37">
        <v>1961000</v>
      </c>
      <c r="S18" s="37">
        <v>2008000</v>
      </c>
      <c r="T18" s="59"/>
    </row>
    <row r="19" spans="1:20" ht="14.1" customHeight="1" x14ac:dyDescent="0.2">
      <c r="A19" s="2"/>
      <c r="B19" s="55" t="s">
        <v>904</v>
      </c>
      <c r="C19" s="54" t="s">
        <v>691</v>
      </c>
      <c r="D19" s="66" t="s">
        <v>199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59"/>
    </row>
    <row r="20" spans="1:20" ht="14.1" customHeight="1" x14ac:dyDescent="0.2">
      <c r="A20" s="2"/>
      <c r="B20" s="55" t="s">
        <v>904</v>
      </c>
      <c r="C20" s="54" t="s">
        <v>1014</v>
      </c>
      <c r="D20" s="66" t="s">
        <v>227</v>
      </c>
      <c r="E20" s="37">
        <v>516660000</v>
      </c>
      <c r="F20" s="37">
        <v>166708000</v>
      </c>
      <c r="G20" s="37">
        <v>142192000</v>
      </c>
      <c r="H20" s="37">
        <v>209639000</v>
      </c>
      <c r="I20" s="37">
        <v>518539000</v>
      </c>
      <c r="J20" s="37">
        <v>445014000</v>
      </c>
      <c r="K20" s="37">
        <v>113180000</v>
      </c>
      <c r="L20" s="37">
        <v>134489000</v>
      </c>
      <c r="M20" s="37">
        <v>199834000</v>
      </c>
      <c r="N20" s="37">
        <v>447503000</v>
      </c>
      <c r="O20" s="37">
        <v>458480000</v>
      </c>
      <c r="P20" s="37">
        <v>123334000</v>
      </c>
      <c r="Q20" s="37">
        <v>136395000</v>
      </c>
      <c r="R20" s="37">
        <v>200198000</v>
      </c>
      <c r="S20" s="37">
        <v>459927000</v>
      </c>
      <c r="T20" s="59"/>
    </row>
    <row r="21" spans="1:20" ht="14.1" customHeight="1" x14ac:dyDescent="0.2">
      <c r="A21" s="2"/>
      <c r="B21" s="55" t="s">
        <v>904</v>
      </c>
      <c r="C21" s="54" t="s">
        <v>834</v>
      </c>
      <c r="D21" s="66" t="s">
        <v>23</v>
      </c>
      <c r="E21" s="37">
        <v>139996000</v>
      </c>
      <c r="F21" s="38"/>
      <c r="G21" s="38"/>
      <c r="H21" s="38"/>
      <c r="I21" s="38"/>
      <c r="J21" s="37">
        <v>131240000</v>
      </c>
      <c r="K21" s="38"/>
      <c r="L21" s="38"/>
      <c r="M21" s="38"/>
      <c r="N21" s="38"/>
      <c r="O21" s="37">
        <v>129303000</v>
      </c>
      <c r="P21" s="38"/>
      <c r="Q21" s="38"/>
      <c r="R21" s="38"/>
      <c r="S21" s="38"/>
      <c r="T21" s="59"/>
    </row>
    <row r="22" spans="1:20" ht="14.1" customHeight="1" x14ac:dyDescent="0.2">
      <c r="A22" s="2"/>
      <c r="B22" s="55" t="s">
        <v>707</v>
      </c>
      <c r="C22" s="54" t="s">
        <v>1048</v>
      </c>
      <c r="D22" s="66" t="s">
        <v>29</v>
      </c>
      <c r="E22" s="37">
        <v>427115000</v>
      </c>
      <c r="F22" s="37">
        <v>4645000</v>
      </c>
      <c r="G22" s="37">
        <v>313360000</v>
      </c>
      <c r="H22" s="37">
        <v>108953000</v>
      </c>
      <c r="I22" s="37">
        <v>426958000</v>
      </c>
      <c r="J22" s="37">
        <v>359896000</v>
      </c>
      <c r="K22" s="37">
        <v>3115000</v>
      </c>
      <c r="L22" s="37">
        <v>258750000</v>
      </c>
      <c r="M22" s="37">
        <v>96070000</v>
      </c>
      <c r="N22" s="37">
        <v>357935000</v>
      </c>
      <c r="O22" s="37">
        <v>373644000</v>
      </c>
      <c r="P22" s="37">
        <v>3437000</v>
      </c>
      <c r="Q22" s="37">
        <v>270780000</v>
      </c>
      <c r="R22" s="37">
        <v>98136000</v>
      </c>
      <c r="S22" s="37">
        <v>372353000</v>
      </c>
      <c r="T22" s="59"/>
    </row>
    <row r="23" spans="1:20" ht="14.1" customHeight="1" x14ac:dyDescent="0.2">
      <c r="A23" s="2"/>
      <c r="B23" s="55" t="s">
        <v>707</v>
      </c>
      <c r="C23" s="54" t="s">
        <v>1049</v>
      </c>
      <c r="D23" s="66" t="s">
        <v>33</v>
      </c>
      <c r="E23" s="37">
        <v>10685000</v>
      </c>
      <c r="F23" s="37">
        <v>102000</v>
      </c>
      <c r="G23" s="37">
        <v>4907000</v>
      </c>
      <c r="H23" s="37">
        <v>5634000</v>
      </c>
      <c r="I23" s="37">
        <v>10643000</v>
      </c>
      <c r="J23" s="37">
        <v>4295000</v>
      </c>
      <c r="K23" s="37">
        <v>0</v>
      </c>
      <c r="L23" s="37">
        <v>4259000</v>
      </c>
      <c r="M23" s="37">
        <v>38000</v>
      </c>
      <c r="N23" s="37">
        <v>4297000</v>
      </c>
      <c r="O23" s="37">
        <v>6176000</v>
      </c>
      <c r="P23" s="37">
        <v>0</v>
      </c>
      <c r="Q23" s="37">
        <v>5977000</v>
      </c>
      <c r="R23" s="37">
        <v>183000</v>
      </c>
      <c r="S23" s="37">
        <v>6160000</v>
      </c>
      <c r="T23" s="59"/>
    </row>
    <row r="24" spans="1:20" ht="14.1" customHeight="1" x14ac:dyDescent="0.2">
      <c r="A24" s="2"/>
      <c r="B24" s="55" t="s">
        <v>707</v>
      </c>
      <c r="C24" s="54" t="s">
        <v>1047</v>
      </c>
      <c r="D24" s="66" t="s">
        <v>40</v>
      </c>
      <c r="E24" s="37">
        <v>232000</v>
      </c>
      <c r="F24" s="37">
        <v>0</v>
      </c>
      <c r="G24" s="37">
        <v>141000</v>
      </c>
      <c r="H24" s="37">
        <v>100000</v>
      </c>
      <c r="I24" s="37">
        <v>241000</v>
      </c>
      <c r="J24" s="37">
        <v>439000</v>
      </c>
      <c r="K24" s="37">
        <v>0</v>
      </c>
      <c r="L24" s="37">
        <v>362000</v>
      </c>
      <c r="M24" s="37">
        <v>89000</v>
      </c>
      <c r="N24" s="37">
        <v>451000</v>
      </c>
      <c r="O24" s="37">
        <v>315000</v>
      </c>
      <c r="P24" s="37">
        <v>0</v>
      </c>
      <c r="Q24" s="37">
        <v>236000</v>
      </c>
      <c r="R24" s="37">
        <v>87000</v>
      </c>
      <c r="S24" s="37">
        <v>323000</v>
      </c>
      <c r="T24" s="59"/>
    </row>
    <row r="25" spans="1:20" ht="14.1" customHeight="1" x14ac:dyDescent="0.2">
      <c r="A25" s="2"/>
      <c r="B25" s="55" t="s">
        <v>707</v>
      </c>
      <c r="C25" s="54" t="s">
        <v>897</v>
      </c>
      <c r="D25" s="66" t="s">
        <v>43</v>
      </c>
      <c r="E25" s="37">
        <v>695000</v>
      </c>
      <c r="F25" s="37">
        <v>695000</v>
      </c>
      <c r="G25" s="37">
        <v>0</v>
      </c>
      <c r="H25" s="37">
        <v>0</v>
      </c>
      <c r="I25" s="37">
        <v>695000</v>
      </c>
      <c r="J25" s="37">
        <v>365000</v>
      </c>
      <c r="K25" s="37">
        <v>365000</v>
      </c>
      <c r="L25" s="37">
        <v>0</v>
      </c>
      <c r="M25" s="37">
        <v>0</v>
      </c>
      <c r="N25" s="37">
        <v>365000</v>
      </c>
      <c r="O25" s="37">
        <v>123000</v>
      </c>
      <c r="P25" s="37">
        <v>123000</v>
      </c>
      <c r="Q25" s="37">
        <v>0</v>
      </c>
      <c r="R25" s="37">
        <v>0</v>
      </c>
      <c r="S25" s="37">
        <v>123000</v>
      </c>
      <c r="T25" s="59"/>
    </row>
    <row r="26" spans="1:20" ht="14.1" customHeight="1" x14ac:dyDescent="0.2">
      <c r="A26" s="2"/>
      <c r="B26" s="55" t="s">
        <v>707</v>
      </c>
      <c r="C26" s="54" t="s">
        <v>513</v>
      </c>
      <c r="D26" s="66" t="s">
        <v>45</v>
      </c>
      <c r="E26" s="37">
        <v>17368000</v>
      </c>
      <c r="F26" s="37">
        <v>17038000</v>
      </c>
      <c r="G26" s="37">
        <v>0</v>
      </c>
      <c r="H26" s="37">
        <v>802000</v>
      </c>
      <c r="I26" s="37">
        <v>17840000</v>
      </c>
      <c r="J26" s="37">
        <v>20002000</v>
      </c>
      <c r="K26" s="37">
        <v>20176000</v>
      </c>
      <c r="L26" s="37">
        <v>0</v>
      </c>
      <c r="M26" s="37">
        <v>810000</v>
      </c>
      <c r="N26" s="37">
        <v>20986000</v>
      </c>
      <c r="O26" s="37">
        <v>19958000</v>
      </c>
      <c r="P26" s="37">
        <v>20041000</v>
      </c>
      <c r="Q26" s="37">
        <v>0</v>
      </c>
      <c r="R26" s="37">
        <v>828000</v>
      </c>
      <c r="S26" s="37">
        <v>20869000</v>
      </c>
      <c r="T26" s="59"/>
    </row>
    <row r="27" spans="1:20" ht="14.1" customHeight="1" x14ac:dyDescent="0.2">
      <c r="A27" s="2"/>
      <c r="B27" s="55" t="s">
        <v>707</v>
      </c>
      <c r="C27" s="54" t="s">
        <v>710</v>
      </c>
      <c r="D27" s="66" t="s">
        <v>46</v>
      </c>
      <c r="E27" s="37">
        <v>13559000</v>
      </c>
      <c r="F27" s="37">
        <v>2156000</v>
      </c>
      <c r="G27" s="37">
        <v>11175000</v>
      </c>
      <c r="H27" s="37">
        <v>228000</v>
      </c>
      <c r="I27" s="37">
        <v>13559000</v>
      </c>
      <c r="J27" s="37">
        <v>13251000</v>
      </c>
      <c r="K27" s="37">
        <v>2010000</v>
      </c>
      <c r="L27" s="37">
        <v>10869000</v>
      </c>
      <c r="M27" s="37">
        <v>372000</v>
      </c>
      <c r="N27" s="37">
        <v>13251000</v>
      </c>
      <c r="O27" s="37">
        <v>11528000</v>
      </c>
      <c r="P27" s="37">
        <v>2133000</v>
      </c>
      <c r="Q27" s="37">
        <v>9100000</v>
      </c>
      <c r="R27" s="37">
        <v>295000</v>
      </c>
      <c r="S27" s="37">
        <v>11528000</v>
      </c>
      <c r="T27" s="59"/>
    </row>
    <row r="28" spans="1:20" ht="14.1" customHeight="1" x14ac:dyDescent="0.2">
      <c r="A28" s="2"/>
      <c r="B28" s="55" t="s">
        <v>707</v>
      </c>
      <c r="C28" s="54" t="s">
        <v>716</v>
      </c>
      <c r="D28" s="66" t="s">
        <v>47</v>
      </c>
      <c r="E28" s="37">
        <v>5795000</v>
      </c>
      <c r="F28" s="37">
        <v>278000</v>
      </c>
      <c r="G28" s="37">
        <v>4105000</v>
      </c>
      <c r="H28" s="37">
        <v>1412000</v>
      </c>
      <c r="I28" s="37">
        <v>5795000</v>
      </c>
      <c r="J28" s="37">
        <v>5246000</v>
      </c>
      <c r="K28" s="37">
        <v>153000</v>
      </c>
      <c r="L28" s="37">
        <v>4447000</v>
      </c>
      <c r="M28" s="37">
        <v>646000</v>
      </c>
      <c r="N28" s="37">
        <v>5246000</v>
      </c>
      <c r="O28" s="37">
        <v>5052000</v>
      </c>
      <c r="P28" s="37">
        <v>100000</v>
      </c>
      <c r="Q28" s="37">
        <v>4348000</v>
      </c>
      <c r="R28" s="37">
        <v>607000</v>
      </c>
      <c r="S28" s="37">
        <v>5055000</v>
      </c>
      <c r="T28" s="59"/>
    </row>
    <row r="29" spans="1:20" ht="14.1" customHeight="1" x14ac:dyDescent="0.2">
      <c r="A29" s="2"/>
      <c r="B29" s="55" t="s">
        <v>707</v>
      </c>
      <c r="C29" s="54" t="s">
        <v>691</v>
      </c>
      <c r="D29" s="66" t="s">
        <v>49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59"/>
    </row>
    <row r="30" spans="1:20" ht="14.1" customHeight="1" x14ac:dyDescent="0.2">
      <c r="A30" s="2"/>
      <c r="B30" s="55" t="s">
        <v>707</v>
      </c>
      <c r="C30" s="54" t="s">
        <v>1007</v>
      </c>
      <c r="D30" s="66" t="s">
        <v>50</v>
      </c>
      <c r="E30" s="37">
        <v>475449000</v>
      </c>
      <c r="F30" s="37">
        <v>24914000</v>
      </c>
      <c r="G30" s="37">
        <v>333688000</v>
      </c>
      <c r="H30" s="37">
        <v>117129000</v>
      </c>
      <c r="I30" s="37">
        <v>475731000</v>
      </c>
      <c r="J30" s="37">
        <v>403494000</v>
      </c>
      <c r="K30" s="37">
        <v>25819000</v>
      </c>
      <c r="L30" s="37">
        <v>278687000</v>
      </c>
      <c r="M30" s="37">
        <v>98025000</v>
      </c>
      <c r="N30" s="37">
        <v>402531000</v>
      </c>
      <c r="O30" s="37">
        <v>416796000</v>
      </c>
      <c r="P30" s="37">
        <v>25834000</v>
      </c>
      <c r="Q30" s="37">
        <v>290441000</v>
      </c>
      <c r="R30" s="37">
        <v>100136000</v>
      </c>
      <c r="S30" s="37">
        <v>416411000</v>
      </c>
      <c r="T30" s="59"/>
    </row>
    <row r="31" spans="1:20" ht="14.1" customHeight="1" x14ac:dyDescent="0.2">
      <c r="A31" s="2"/>
      <c r="B31" s="55" t="s">
        <v>707</v>
      </c>
      <c r="C31" s="54" t="s">
        <v>821</v>
      </c>
      <c r="D31" s="66" t="s">
        <v>52</v>
      </c>
      <c r="E31" s="37">
        <v>285305000</v>
      </c>
      <c r="F31" s="38"/>
      <c r="G31" s="38"/>
      <c r="H31" s="38"/>
      <c r="I31" s="38"/>
      <c r="J31" s="37">
        <v>226777000</v>
      </c>
      <c r="K31" s="38"/>
      <c r="L31" s="38"/>
      <c r="M31" s="38"/>
      <c r="N31" s="38"/>
      <c r="O31" s="37">
        <v>216344000</v>
      </c>
      <c r="P31" s="38"/>
      <c r="Q31" s="38"/>
      <c r="R31" s="38"/>
      <c r="S31" s="38"/>
      <c r="T31" s="59"/>
    </row>
    <row r="32" spans="1:20" ht="14.1" customHeight="1" x14ac:dyDescent="0.2">
      <c r="A32" s="2"/>
      <c r="B32" s="54" t="s">
        <v>1037</v>
      </c>
      <c r="C32" s="55"/>
      <c r="D32" s="66" t="s">
        <v>55</v>
      </c>
      <c r="E32" s="37">
        <v>306000</v>
      </c>
      <c r="F32" s="37">
        <v>0</v>
      </c>
      <c r="G32" s="37">
        <v>0</v>
      </c>
      <c r="H32" s="37">
        <v>306000</v>
      </c>
      <c r="I32" s="37">
        <v>306000</v>
      </c>
      <c r="J32" s="37">
        <v>332000</v>
      </c>
      <c r="K32" s="37">
        <v>0</v>
      </c>
      <c r="L32" s="37">
        <v>0</v>
      </c>
      <c r="M32" s="37">
        <v>332000</v>
      </c>
      <c r="N32" s="37">
        <v>332000</v>
      </c>
      <c r="O32" s="37">
        <v>301000</v>
      </c>
      <c r="P32" s="37">
        <v>0</v>
      </c>
      <c r="Q32" s="37">
        <v>0</v>
      </c>
      <c r="R32" s="37">
        <v>301000</v>
      </c>
      <c r="S32" s="37">
        <v>301000</v>
      </c>
      <c r="T32" s="59"/>
    </row>
    <row r="33" spans="1:20" ht="14.1" customHeight="1" x14ac:dyDescent="0.2">
      <c r="A33" s="2"/>
      <c r="B33" s="55" t="s">
        <v>719</v>
      </c>
      <c r="C33" s="55"/>
      <c r="D33" s="67" t="s">
        <v>56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59"/>
    </row>
    <row r="34" spans="1:20" x14ac:dyDescent="0.2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x14ac:dyDescent="0.2"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x14ac:dyDescent="0.2"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C7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5"/>
  <sheetViews>
    <sheetView rightToLeft="1" workbookViewId="0">
      <selection activeCell="B6" sqref="B6"/>
    </sheetView>
  </sheetViews>
  <sheetFormatPr defaultColWidth="11.42578125" defaultRowHeight="12.75" x14ac:dyDescent="0.2"/>
  <cols>
    <col min="1" max="1" width="32.42578125" customWidth="1"/>
    <col min="2" max="2" width="25.5703125" customWidth="1"/>
    <col min="3" max="3" width="19.7109375" customWidth="1"/>
    <col min="4" max="4" width="7.28515625" customWidth="1"/>
    <col min="5" max="5" width="22.7109375" customWidth="1"/>
    <col min="6" max="22" width="16.28515625" customWidth="1"/>
    <col min="23" max="23" width="8.28515625" customWidth="1"/>
  </cols>
  <sheetData>
    <row r="1" spans="1:24" ht="17.25" x14ac:dyDescent="0.2">
      <c r="A1" s="19" t="s">
        <v>581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7.25" x14ac:dyDescent="0.2">
      <c r="A2" s="19" t="s">
        <v>662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4" ht="17.25" x14ac:dyDescent="0.2">
      <c r="A4" s="23" t="s">
        <v>561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4" ht="17.25" x14ac:dyDescent="0.2">
      <c r="A5" s="27" t="s">
        <v>1110</v>
      </c>
      <c r="B5" s="28">
        <v>44104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4" ht="17.25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7.25" x14ac:dyDescent="0.2">
      <c r="A7" s="33" t="s">
        <v>878</v>
      </c>
      <c r="B7" s="34" t="s">
        <v>176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4" s="72" customFormat="1" ht="32.1" customHeight="1" x14ac:dyDescent="0.2">
      <c r="A8" s="70" t="s">
        <v>177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2"/>
      <c r="O8" s="52"/>
      <c r="P8" s="52"/>
      <c r="Q8" s="52"/>
      <c r="R8" s="52"/>
      <c r="S8" s="52"/>
      <c r="T8" s="52"/>
      <c r="U8" s="52"/>
      <c r="V8" s="52"/>
    </row>
    <row r="9" spans="1:24" ht="17.25" x14ac:dyDescent="0.2">
      <c r="A9" s="84" t="s">
        <v>176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  <c r="X9" s="21"/>
    </row>
    <row r="10" spans="1:24" s="59" customFormat="1" ht="60.75" customHeight="1" x14ac:dyDescent="0.2">
      <c r="A10" s="35"/>
      <c r="B10" s="35"/>
      <c r="C10" s="35"/>
      <c r="D10" s="35"/>
      <c r="E10" s="42" t="s">
        <v>1643</v>
      </c>
      <c r="F10" s="42" t="s">
        <v>1645</v>
      </c>
      <c r="G10" s="42" t="s">
        <v>1646</v>
      </c>
      <c r="H10" s="42" t="s">
        <v>1647</v>
      </c>
      <c r="I10" s="42" t="s">
        <v>1648</v>
      </c>
      <c r="J10" s="42" t="s">
        <v>1649</v>
      </c>
      <c r="K10" s="42" t="s">
        <v>1650</v>
      </c>
      <c r="L10" s="42" t="s">
        <v>1651</v>
      </c>
      <c r="M10" s="42" t="s">
        <v>1652</v>
      </c>
      <c r="N10" s="42" t="s">
        <v>1653</v>
      </c>
      <c r="O10" s="42" t="s">
        <v>1654</v>
      </c>
      <c r="P10" s="42" t="s">
        <v>1655</v>
      </c>
      <c r="Q10" s="42" t="s">
        <v>1656</v>
      </c>
      <c r="R10" s="42" t="s">
        <v>1657</v>
      </c>
      <c r="S10" s="42" t="s">
        <v>1658</v>
      </c>
      <c r="T10" s="42" t="s">
        <v>1659</v>
      </c>
      <c r="U10" s="42" t="s">
        <v>1660</v>
      </c>
      <c r="V10" s="42" t="s">
        <v>1661</v>
      </c>
      <c r="W10" s="68"/>
      <c r="X10" s="68"/>
    </row>
    <row r="11" spans="1:24" s="59" customFormat="1" ht="17.25" x14ac:dyDescent="0.2">
      <c r="A11" s="35"/>
      <c r="B11" s="35"/>
      <c r="C11" s="35"/>
      <c r="D11" s="35"/>
      <c r="E11" s="66" t="s">
        <v>22</v>
      </c>
      <c r="F11" s="66" t="s">
        <v>1644</v>
      </c>
      <c r="G11" s="66" t="s">
        <v>69</v>
      </c>
      <c r="H11" s="66" t="s">
        <v>83</v>
      </c>
      <c r="I11" s="66" t="s">
        <v>91</v>
      </c>
      <c r="J11" s="66" t="s">
        <v>96</v>
      </c>
      <c r="K11" s="66" t="s">
        <v>22</v>
      </c>
      <c r="L11" s="66" t="s">
        <v>51</v>
      </c>
      <c r="M11" s="66" t="s">
        <v>69</v>
      </c>
      <c r="N11" s="66" t="s">
        <v>83</v>
      </c>
      <c r="O11" s="66" t="s">
        <v>91</v>
      </c>
      <c r="P11" s="66" t="s">
        <v>96</v>
      </c>
      <c r="Q11" s="66" t="s">
        <v>22</v>
      </c>
      <c r="R11" s="66" t="s">
        <v>51</v>
      </c>
      <c r="S11" s="66" t="s">
        <v>69</v>
      </c>
      <c r="T11" s="66" t="s">
        <v>83</v>
      </c>
      <c r="U11" s="66" t="s">
        <v>91</v>
      </c>
      <c r="V11" s="66" t="s">
        <v>96</v>
      </c>
      <c r="W11" s="68"/>
      <c r="X11" s="68"/>
    </row>
    <row r="12" spans="1:24" ht="51.75" customHeight="1" x14ac:dyDescent="0.2">
      <c r="A12" s="55" t="s">
        <v>504</v>
      </c>
      <c r="B12" s="55" t="s">
        <v>514</v>
      </c>
      <c r="C12" s="42" t="s">
        <v>1105</v>
      </c>
      <c r="D12" s="66" t="s">
        <v>22</v>
      </c>
      <c r="E12" s="37">
        <v>28071000</v>
      </c>
      <c r="F12" s="37">
        <v>4869000</v>
      </c>
      <c r="G12" s="37">
        <v>36000</v>
      </c>
      <c r="H12" s="38"/>
      <c r="I12" s="37">
        <v>32976000</v>
      </c>
      <c r="J12" s="38"/>
      <c r="K12" s="37">
        <v>33688000</v>
      </c>
      <c r="L12" s="37">
        <v>2697000</v>
      </c>
      <c r="M12" s="37">
        <v>0</v>
      </c>
      <c r="N12" s="38"/>
      <c r="O12" s="37">
        <v>36385000</v>
      </c>
      <c r="P12" s="38"/>
      <c r="Q12" s="37">
        <v>30470000</v>
      </c>
      <c r="R12" s="37">
        <v>2662000</v>
      </c>
      <c r="S12" s="37">
        <v>0</v>
      </c>
      <c r="T12" s="38"/>
      <c r="U12" s="37">
        <v>33132000</v>
      </c>
      <c r="V12" s="38"/>
      <c r="W12" s="21"/>
      <c r="X12" s="21"/>
    </row>
    <row r="13" spans="1:24" ht="34.5" x14ac:dyDescent="0.2">
      <c r="A13" s="55" t="s">
        <v>504</v>
      </c>
      <c r="B13" s="55" t="s">
        <v>514</v>
      </c>
      <c r="C13" s="42" t="s">
        <v>1104</v>
      </c>
      <c r="D13" s="66" t="s">
        <v>51</v>
      </c>
      <c r="E13" s="37">
        <v>12319000</v>
      </c>
      <c r="F13" s="37">
        <v>8473000</v>
      </c>
      <c r="G13" s="37">
        <v>3000</v>
      </c>
      <c r="H13" s="38"/>
      <c r="I13" s="37">
        <v>20795000</v>
      </c>
      <c r="J13" s="38"/>
      <c r="K13" s="37">
        <v>11109000</v>
      </c>
      <c r="L13" s="37">
        <v>4274000</v>
      </c>
      <c r="M13" s="37">
        <v>0</v>
      </c>
      <c r="N13" s="38"/>
      <c r="O13" s="37">
        <v>15383000</v>
      </c>
      <c r="P13" s="38"/>
      <c r="Q13" s="37">
        <v>12258000</v>
      </c>
      <c r="R13" s="37">
        <v>5863000</v>
      </c>
      <c r="S13" s="37">
        <v>0</v>
      </c>
      <c r="T13" s="38"/>
      <c r="U13" s="37">
        <v>18121000</v>
      </c>
      <c r="V13" s="38"/>
      <c r="W13" s="21"/>
      <c r="X13" s="21"/>
    </row>
    <row r="14" spans="1:24" ht="34.5" x14ac:dyDescent="0.2">
      <c r="A14" s="55" t="s">
        <v>504</v>
      </c>
      <c r="B14" s="55" t="s">
        <v>514</v>
      </c>
      <c r="C14" s="42" t="s">
        <v>1102</v>
      </c>
      <c r="D14" s="66" t="s">
        <v>69</v>
      </c>
      <c r="E14" s="37">
        <v>0</v>
      </c>
      <c r="F14" s="37">
        <v>68000</v>
      </c>
      <c r="G14" s="37">
        <v>0</v>
      </c>
      <c r="H14" s="38"/>
      <c r="I14" s="37">
        <v>68000</v>
      </c>
      <c r="J14" s="38"/>
      <c r="K14" s="37">
        <v>0</v>
      </c>
      <c r="L14" s="37">
        <v>0</v>
      </c>
      <c r="M14" s="37">
        <v>0</v>
      </c>
      <c r="N14" s="38"/>
      <c r="O14" s="37">
        <v>0</v>
      </c>
      <c r="P14" s="38"/>
      <c r="Q14" s="37">
        <v>0</v>
      </c>
      <c r="R14" s="37">
        <v>0</v>
      </c>
      <c r="S14" s="37">
        <v>0</v>
      </c>
      <c r="T14" s="38"/>
      <c r="U14" s="37">
        <v>0</v>
      </c>
      <c r="V14" s="38"/>
      <c r="W14" s="21"/>
      <c r="X14" s="21"/>
    </row>
    <row r="15" spans="1:24" ht="34.5" x14ac:dyDescent="0.2">
      <c r="A15" s="55" t="s">
        <v>504</v>
      </c>
      <c r="B15" s="55" t="s">
        <v>514</v>
      </c>
      <c r="C15" s="42" t="s">
        <v>1103</v>
      </c>
      <c r="D15" s="66" t="s">
        <v>83</v>
      </c>
      <c r="E15" s="37">
        <v>0</v>
      </c>
      <c r="F15" s="37">
        <v>9480000</v>
      </c>
      <c r="G15" s="37">
        <v>8000</v>
      </c>
      <c r="H15" s="38"/>
      <c r="I15" s="37">
        <v>9488000</v>
      </c>
      <c r="J15" s="38"/>
      <c r="K15" s="37">
        <v>39000</v>
      </c>
      <c r="L15" s="37">
        <v>9793000</v>
      </c>
      <c r="M15" s="37">
        <v>0</v>
      </c>
      <c r="N15" s="38"/>
      <c r="O15" s="37">
        <v>9832000</v>
      </c>
      <c r="P15" s="38"/>
      <c r="Q15" s="37">
        <v>41000</v>
      </c>
      <c r="R15" s="37">
        <v>9556000</v>
      </c>
      <c r="S15" s="37">
        <v>0</v>
      </c>
      <c r="T15" s="38"/>
      <c r="U15" s="37">
        <v>9597000</v>
      </c>
      <c r="V15" s="38"/>
      <c r="W15" s="21"/>
      <c r="X15" s="21"/>
    </row>
    <row r="16" spans="1:24" ht="34.5" x14ac:dyDescent="0.2">
      <c r="A16" s="55" t="s">
        <v>504</v>
      </c>
      <c r="B16" s="55" t="s">
        <v>514</v>
      </c>
      <c r="C16" s="42" t="s">
        <v>807</v>
      </c>
      <c r="D16" s="66" t="s">
        <v>91</v>
      </c>
      <c r="E16" s="37">
        <v>0</v>
      </c>
      <c r="F16" s="37">
        <v>4849000</v>
      </c>
      <c r="G16" s="37">
        <v>2679000</v>
      </c>
      <c r="H16" s="38"/>
      <c r="I16" s="37">
        <v>7528000</v>
      </c>
      <c r="J16" s="38"/>
      <c r="K16" s="37">
        <v>0</v>
      </c>
      <c r="L16" s="37">
        <v>6331000</v>
      </c>
      <c r="M16" s="37">
        <v>1382000</v>
      </c>
      <c r="N16" s="38"/>
      <c r="O16" s="37">
        <v>7713000</v>
      </c>
      <c r="P16" s="38"/>
      <c r="Q16" s="37">
        <v>0</v>
      </c>
      <c r="R16" s="37">
        <v>6293000</v>
      </c>
      <c r="S16" s="37">
        <v>1455000</v>
      </c>
      <c r="T16" s="38"/>
      <c r="U16" s="37">
        <v>7748000</v>
      </c>
      <c r="V16" s="38"/>
      <c r="W16" s="21"/>
      <c r="X16" s="21"/>
    </row>
    <row r="17" spans="1:24" ht="34.5" x14ac:dyDescent="0.2">
      <c r="A17" s="55" t="s">
        <v>504</v>
      </c>
      <c r="B17" s="55" t="s">
        <v>514</v>
      </c>
      <c r="C17" s="42" t="s">
        <v>1097</v>
      </c>
      <c r="D17" s="66" t="s">
        <v>96</v>
      </c>
      <c r="E17" s="37">
        <v>73000</v>
      </c>
      <c r="F17" s="37">
        <v>129000</v>
      </c>
      <c r="G17" s="37">
        <v>0</v>
      </c>
      <c r="H17" s="38"/>
      <c r="I17" s="37">
        <v>202000</v>
      </c>
      <c r="J17" s="38"/>
      <c r="K17" s="37">
        <v>87000</v>
      </c>
      <c r="L17" s="37">
        <v>41000</v>
      </c>
      <c r="M17" s="37">
        <v>0</v>
      </c>
      <c r="N17" s="38"/>
      <c r="O17" s="37">
        <v>128000</v>
      </c>
      <c r="P17" s="38"/>
      <c r="Q17" s="37">
        <v>108000</v>
      </c>
      <c r="R17" s="37">
        <v>32000</v>
      </c>
      <c r="S17" s="37">
        <v>0</v>
      </c>
      <c r="T17" s="38"/>
      <c r="U17" s="37">
        <v>140000</v>
      </c>
      <c r="V17" s="38"/>
      <c r="W17" s="21"/>
      <c r="X17" s="21"/>
    </row>
    <row r="18" spans="1:24" ht="34.5" x14ac:dyDescent="0.2">
      <c r="A18" s="55" t="s">
        <v>504</v>
      </c>
      <c r="B18" s="55" t="s">
        <v>514</v>
      </c>
      <c r="C18" s="42" t="s">
        <v>1098</v>
      </c>
      <c r="D18" s="66" t="s">
        <v>198</v>
      </c>
      <c r="E18" s="37">
        <v>0</v>
      </c>
      <c r="F18" s="37">
        <v>6286000</v>
      </c>
      <c r="G18" s="37">
        <v>0</v>
      </c>
      <c r="H18" s="38"/>
      <c r="I18" s="37">
        <v>6286000</v>
      </c>
      <c r="J18" s="38"/>
      <c r="K18" s="37">
        <v>0</v>
      </c>
      <c r="L18" s="37">
        <v>3133000</v>
      </c>
      <c r="M18" s="37">
        <v>0</v>
      </c>
      <c r="N18" s="38"/>
      <c r="O18" s="37">
        <v>3133000</v>
      </c>
      <c r="P18" s="38"/>
      <c r="Q18" s="37">
        <v>0</v>
      </c>
      <c r="R18" s="37">
        <v>3530000</v>
      </c>
      <c r="S18" s="37">
        <v>0</v>
      </c>
      <c r="T18" s="38"/>
      <c r="U18" s="37">
        <v>3530000</v>
      </c>
      <c r="V18" s="38"/>
      <c r="W18" s="21"/>
      <c r="X18" s="21"/>
    </row>
    <row r="19" spans="1:24" ht="34.5" x14ac:dyDescent="0.2">
      <c r="A19" s="55" t="s">
        <v>504</v>
      </c>
      <c r="B19" s="55" t="s">
        <v>514</v>
      </c>
      <c r="C19" s="42" t="s">
        <v>871</v>
      </c>
      <c r="D19" s="66" t="s">
        <v>199</v>
      </c>
      <c r="E19" s="37">
        <v>2627000</v>
      </c>
      <c r="F19" s="37">
        <v>0</v>
      </c>
      <c r="G19" s="37">
        <v>0</v>
      </c>
      <c r="H19" s="38"/>
      <c r="I19" s="37">
        <v>2627000</v>
      </c>
      <c r="J19" s="38"/>
      <c r="K19" s="37">
        <v>2112000</v>
      </c>
      <c r="L19" s="37">
        <v>0</v>
      </c>
      <c r="M19" s="37">
        <v>0</v>
      </c>
      <c r="N19" s="38"/>
      <c r="O19" s="37">
        <v>2112000</v>
      </c>
      <c r="P19" s="38"/>
      <c r="Q19" s="37">
        <v>2395000</v>
      </c>
      <c r="R19" s="37">
        <v>0</v>
      </c>
      <c r="S19" s="37">
        <v>0</v>
      </c>
      <c r="T19" s="38"/>
      <c r="U19" s="37">
        <v>2395000</v>
      </c>
      <c r="V19" s="38"/>
      <c r="W19" s="21"/>
      <c r="X19" s="21"/>
    </row>
    <row r="20" spans="1:24" ht="34.5" x14ac:dyDescent="0.2">
      <c r="A20" s="55" t="s">
        <v>504</v>
      </c>
      <c r="B20" s="55" t="s">
        <v>514</v>
      </c>
      <c r="C20" s="42" t="s">
        <v>526</v>
      </c>
      <c r="D20" s="66" t="s">
        <v>227</v>
      </c>
      <c r="E20" s="37">
        <v>43090000</v>
      </c>
      <c r="F20" s="37">
        <v>34154000</v>
      </c>
      <c r="G20" s="37">
        <v>2726000</v>
      </c>
      <c r="H20" s="38"/>
      <c r="I20" s="37">
        <v>79970000</v>
      </c>
      <c r="J20" s="38"/>
      <c r="K20" s="37">
        <v>47035000</v>
      </c>
      <c r="L20" s="37">
        <v>26269000</v>
      </c>
      <c r="M20" s="37">
        <v>1382000</v>
      </c>
      <c r="N20" s="38"/>
      <c r="O20" s="37">
        <v>74686000</v>
      </c>
      <c r="P20" s="38"/>
      <c r="Q20" s="37">
        <v>45272000</v>
      </c>
      <c r="R20" s="37">
        <v>27936000</v>
      </c>
      <c r="S20" s="37">
        <v>1455000</v>
      </c>
      <c r="T20" s="38"/>
      <c r="U20" s="37">
        <v>74663000</v>
      </c>
      <c r="V20" s="38"/>
      <c r="W20" s="21"/>
      <c r="X20" s="21"/>
    </row>
    <row r="21" spans="1:24" ht="34.5" x14ac:dyDescent="0.2">
      <c r="A21" s="55" t="s">
        <v>504</v>
      </c>
      <c r="B21" s="55" t="s">
        <v>514</v>
      </c>
      <c r="C21" s="42" t="s">
        <v>942</v>
      </c>
      <c r="D21" s="66" t="s">
        <v>23</v>
      </c>
      <c r="E21" s="37">
        <v>5813000</v>
      </c>
      <c r="F21" s="37">
        <v>0</v>
      </c>
      <c r="G21" s="37">
        <v>0</v>
      </c>
      <c r="H21" s="38"/>
      <c r="I21" s="37">
        <v>5813000</v>
      </c>
      <c r="J21" s="38"/>
      <c r="K21" s="37">
        <v>3243000</v>
      </c>
      <c r="L21" s="37">
        <v>0</v>
      </c>
      <c r="M21" s="37">
        <v>0</v>
      </c>
      <c r="N21" s="38"/>
      <c r="O21" s="37">
        <v>3243000</v>
      </c>
      <c r="P21" s="38"/>
      <c r="Q21" s="37">
        <v>2715000</v>
      </c>
      <c r="R21" s="37">
        <v>0</v>
      </c>
      <c r="S21" s="37">
        <v>0</v>
      </c>
      <c r="T21" s="38"/>
      <c r="U21" s="37">
        <v>2715000</v>
      </c>
      <c r="V21" s="38"/>
      <c r="W21" s="21"/>
      <c r="X21" s="21"/>
    </row>
    <row r="22" spans="1:24" ht="34.5" x14ac:dyDescent="0.2">
      <c r="A22" s="55" t="s">
        <v>504</v>
      </c>
      <c r="B22" s="55" t="s">
        <v>892</v>
      </c>
      <c r="C22" s="42" t="s">
        <v>1105</v>
      </c>
      <c r="D22" s="66" t="s">
        <v>29</v>
      </c>
      <c r="E22" s="37">
        <v>250000</v>
      </c>
      <c r="F22" s="37">
        <v>0</v>
      </c>
      <c r="G22" s="37">
        <v>0</v>
      </c>
      <c r="H22" s="38"/>
      <c r="I22" s="37">
        <v>250000</v>
      </c>
      <c r="J22" s="38"/>
      <c r="K22" s="37">
        <v>81000</v>
      </c>
      <c r="L22" s="37">
        <v>0</v>
      </c>
      <c r="M22" s="37">
        <v>0</v>
      </c>
      <c r="N22" s="38"/>
      <c r="O22" s="37">
        <v>81000</v>
      </c>
      <c r="P22" s="38"/>
      <c r="Q22" s="37">
        <v>213000</v>
      </c>
      <c r="R22" s="37">
        <v>0</v>
      </c>
      <c r="S22" s="37">
        <v>0</v>
      </c>
      <c r="T22" s="38"/>
      <c r="U22" s="37">
        <v>213000</v>
      </c>
      <c r="V22" s="38"/>
      <c r="W22" s="21"/>
      <c r="X22" s="21"/>
    </row>
    <row r="23" spans="1:24" ht="34.5" x14ac:dyDescent="0.2">
      <c r="A23" s="55" t="s">
        <v>504</v>
      </c>
      <c r="B23" s="55" t="s">
        <v>892</v>
      </c>
      <c r="C23" s="42" t="s">
        <v>1104</v>
      </c>
      <c r="D23" s="66" t="s">
        <v>33</v>
      </c>
      <c r="E23" s="37">
        <v>336000</v>
      </c>
      <c r="F23" s="37">
        <v>0</v>
      </c>
      <c r="G23" s="37">
        <v>0</v>
      </c>
      <c r="H23" s="38"/>
      <c r="I23" s="37">
        <v>336000</v>
      </c>
      <c r="J23" s="38"/>
      <c r="K23" s="37">
        <v>71000</v>
      </c>
      <c r="L23" s="37">
        <v>0</v>
      </c>
      <c r="M23" s="37">
        <v>0</v>
      </c>
      <c r="N23" s="38"/>
      <c r="O23" s="37">
        <v>71000</v>
      </c>
      <c r="P23" s="38"/>
      <c r="Q23" s="37">
        <v>101000</v>
      </c>
      <c r="R23" s="37">
        <v>0</v>
      </c>
      <c r="S23" s="37">
        <v>0</v>
      </c>
      <c r="T23" s="38"/>
      <c r="U23" s="37">
        <v>101000</v>
      </c>
      <c r="V23" s="38"/>
      <c r="W23" s="21"/>
      <c r="X23" s="21"/>
    </row>
    <row r="24" spans="1:24" ht="34.5" x14ac:dyDescent="0.2">
      <c r="A24" s="55" t="s">
        <v>504</v>
      </c>
      <c r="B24" s="55" t="s">
        <v>892</v>
      </c>
      <c r="C24" s="42" t="s">
        <v>1102</v>
      </c>
      <c r="D24" s="66" t="s">
        <v>40</v>
      </c>
      <c r="E24" s="37">
        <v>0</v>
      </c>
      <c r="F24" s="37">
        <v>149000</v>
      </c>
      <c r="G24" s="37">
        <v>0</v>
      </c>
      <c r="H24" s="38"/>
      <c r="I24" s="37">
        <v>149000</v>
      </c>
      <c r="J24" s="38"/>
      <c r="K24" s="37">
        <v>0</v>
      </c>
      <c r="L24" s="37">
        <v>190000</v>
      </c>
      <c r="M24" s="37">
        <v>0</v>
      </c>
      <c r="N24" s="38"/>
      <c r="O24" s="37">
        <v>190000</v>
      </c>
      <c r="P24" s="38"/>
      <c r="Q24" s="37">
        <v>0</v>
      </c>
      <c r="R24" s="37">
        <v>201000</v>
      </c>
      <c r="S24" s="37">
        <v>0</v>
      </c>
      <c r="T24" s="38"/>
      <c r="U24" s="37">
        <v>201000</v>
      </c>
      <c r="V24" s="38"/>
      <c r="W24" s="21"/>
      <c r="X24" s="21"/>
    </row>
    <row r="25" spans="1:24" ht="34.5" x14ac:dyDescent="0.2">
      <c r="A25" s="55" t="s">
        <v>504</v>
      </c>
      <c r="B25" s="55" t="s">
        <v>892</v>
      </c>
      <c r="C25" s="42" t="s">
        <v>1103</v>
      </c>
      <c r="D25" s="66" t="s">
        <v>43</v>
      </c>
      <c r="E25" s="37">
        <v>0</v>
      </c>
      <c r="F25" s="37">
        <v>92000</v>
      </c>
      <c r="G25" s="37">
        <v>1000</v>
      </c>
      <c r="H25" s="38"/>
      <c r="I25" s="37">
        <v>93000</v>
      </c>
      <c r="J25" s="38"/>
      <c r="K25" s="37">
        <v>0</v>
      </c>
      <c r="L25" s="37">
        <v>183000</v>
      </c>
      <c r="M25" s="37">
        <v>0</v>
      </c>
      <c r="N25" s="38"/>
      <c r="O25" s="37">
        <v>183000</v>
      </c>
      <c r="P25" s="38"/>
      <c r="Q25" s="37">
        <v>0</v>
      </c>
      <c r="R25" s="37">
        <v>154000</v>
      </c>
      <c r="S25" s="37">
        <v>0</v>
      </c>
      <c r="T25" s="38"/>
      <c r="U25" s="37">
        <v>154000</v>
      </c>
      <c r="V25" s="38"/>
      <c r="W25" s="21"/>
      <c r="X25" s="21"/>
    </row>
    <row r="26" spans="1:24" ht="34.5" x14ac:dyDescent="0.2">
      <c r="A26" s="55" t="s">
        <v>504</v>
      </c>
      <c r="B26" s="55" t="s">
        <v>892</v>
      </c>
      <c r="C26" s="42" t="s">
        <v>807</v>
      </c>
      <c r="D26" s="66" t="s">
        <v>45</v>
      </c>
      <c r="E26" s="37">
        <v>59000</v>
      </c>
      <c r="F26" s="37">
        <v>0</v>
      </c>
      <c r="G26" s="37">
        <v>0</v>
      </c>
      <c r="H26" s="38"/>
      <c r="I26" s="37">
        <v>59000</v>
      </c>
      <c r="J26" s="38"/>
      <c r="K26" s="37">
        <v>64000</v>
      </c>
      <c r="L26" s="37">
        <v>0</v>
      </c>
      <c r="M26" s="37">
        <v>0</v>
      </c>
      <c r="N26" s="38"/>
      <c r="O26" s="37">
        <v>64000</v>
      </c>
      <c r="P26" s="38"/>
      <c r="Q26" s="37">
        <v>53000</v>
      </c>
      <c r="R26" s="37">
        <v>0</v>
      </c>
      <c r="S26" s="37">
        <v>0</v>
      </c>
      <c r="T26" s="38"/>
      <c r="U26" s="37">
        <v>53000</v>
      </c>
      <c r="V26" s="38"/>
      <c r="W26" s="21"/>
      <c r="X26" s="21"/>
    </row>
    <row r="27" spans="1:24" ht="34.5" x14ac:dyDescent="0.2">
      <c r="A27" s="55" t="s">
        <v>504</v>
      </c>
      <c r="B27" s="55" t="s">
        <v>892</v>
      </c>
      <c r="C27" s="42" t="s">
        <v>1097</v>
      </c>
      <c r="D27" s="66" t="s">
        <v>46</v>
      </c>
      <c r="E27" s="37">
        <v>0</v>
      </c>
      <c r="F27" s="37">
        <v>64000</v>
      </c>
      <c r="G27" s="37">
        <v>0</v>
      </c>
      <c r="H27" s="38"/>
      <c r="I27" s="37">
        <v>64000</v>
      </c>
      <c r="J27" s="38"/>
      <c r="K27" s="37">
        <v>0</v>
      </c>
      <c r="L27" s="37">
        <v>148000</v>
      </c>
      <c r="M27" s="37">
        <v>0</v>
      </c>
      <c r="N27" s="38"/>
      <c r="O27" s="37">
        <v>148000</v>
      </c>
      <c r="P27" s="38"/>
      <c r="Q27" s="37">
        <v>0</v>
      </c>
      <c r="R27" s="37">
        <v>87000</v>
      </c>
      <c r="S27" s="37">
        <v>0</v>
      </c>
      <c r="T27" s="38"/>
      <c r="U27" s="37">
        <v>87000</v>
      </c>
      <c r="V27" s="38"/>
      <c r="W27" s="21"/>
      <c r="X27" s="21"/>
    </row>
    <row r="28" spans="1:24" ht="34.5" x14ac:dyDescent="0.2">
      <c r="A28" s="55" t="s">
        <v>504</v>
      </c>
      <c r="B28" s="55" t="s">
        <v>892</v>
      </c>
      <c r="C28" s="42" t="s">
        <v>1098</v>
      </c>
      <c r="D28" s="66" t="s">
        <v>47</v>
      </c>
      <c r="E28" s="37">
        <v>24000</v>
      </c>
      <c r="F28" s="37">
        <v>0</v>
      </c>
      <c r="G28" s="37">
        <v>0</v>
      </c>
      <c r="H28" s="38"/>
      <c r="I28" s="37">
        <v>24000</v>
      </c>
      <c r="J28" s="38"/>
      <c r="K28" s="37">
        <v>19000</v>
      </c>
      <c r="L28" s="37">
        <v>0</v>
      </c>
      <c r="M28" s="37">
        <v>0</v>
      </c>
      <c r="N28" s="38"/>
      <c r="O28" s="37">
        <v>19000</v>
      </c>
      <c r="P28" s="38"/>
      <c r="Q28" s="37">
        <v>0</v>
      </c>
      <c r="R28" s="37">
        <v>0</v>
      </c>
      <c r="S28" s="37">
        <v>0</v>
      </c>
      <c r="T28" s="38"/>
      <c r="U28" s="37">
        <v>0</v>
      </c>
      <c r="V28" s="38"/>
      <c r="W28" s="21"/>
      <c r="X28" s="21"/>
    </row>
    <row r="29" spans="1:24" ht="34.5" x14ac:dyDescent="0.2">
      <c r="A29" s="55" t="s">
        <v>504</v>
      </c>
      <c r="B29" s="55" t="s">
        <v>892</v>
      </c>
      <c r="C29" s="42" t="s">
        <v>871</v>
      </c>
      <c r="D29" s="66" t="s">
        <v>49</v>
      </c>
      <c r="E29" s="37">
        <v>6482000</v>
      </c>
      <c r="F29" s="37">
        <v>305000</v>
      </c>
      <c r="G29" s="37">
        <v>1000</v>
      </c>
      <c r="H29" s="38"/>
      <c r="I29" s="37">
        <v>6788000</v>
      </c>
      <c r="J29" s="38"/>
      <c r="K29" s="37">
        <v>3478000</v>
      </c>
      <c r="L29" s="37">
        <v>521000</v>
      </c>
      <c r="M29" s="37">
        <v>0</v>
      </c>
      <c r="N29" s="38"/>
      <c r="O29" s="37">
        <v>3999000</v>
      </c>
      <c r="P29" s="38"/>
      <c r="Q29" s="37">
        <v>3082000</v>
      </c>
      <c r="R29" s="37">
        <v>442000</v>
      </c>
      <c r="S29" s="37">
        <v>0</v>
      </c>
      <c r="T29" s="38"/>
      <c r="U29" s="37">
        <v>3524000</v>
      </c>
      <c r="V29" s="38"/>
      <c r="W29" s="21"/>
      <c r="X29" s="21"/>
    </row>
    <row r="30" spans="1:24" ht="34.5" x14ac:dyDescent="0.2">
      <c r="A30" s="55" t="s">
        <v>504</v>
      </c>
      <c r="B30" s="55" t="s">
        <v>892</v>
      </c>
      <c r="C30" s="42" t="s">
        <v>526</v>
      </c>
      <c r="D30" s="66" t="s">
        <v>50</v>
      </c>
      <c r="E30" s="37">
        <v>0</v>
      </c>
      <c r="F30" s="37">
        <v>224000</v>
      </c>
      <c r="G30" s="37">
        <v>121000</v>
      </c>
      <c r="H30" s="37">
        <v>0</v>
      </c>
      <c r="I30" s="37">
        <v>345000</v>
      </c>
      <c r="J30" s="38"/>
      <c r="K30" s="37">
        <v>0</v>
      </c>
      <c r="L30" s="37">
        <v>107000</v>
      </c>
      <c r="M30" s="37">
        <v>94000</v>
      </c>
      <c r="N30" s="37">
        <v>0</v>
      </c>
      <c r="O30" s="37">
        <v>201000</v>
      </c>
      <c r="P30" s="38"/>
      <c r="Q30" s="37">
        <v>0</v>
      </c>
      <c r="R30" s="37">
        <v>127000</v>
      </c>
      <c r="S30" s="37">
        <v>82000</v>
      </c>
      <c r="T30" s="37">
        <v>0</v>
      </c>
      <c r="U30" s="37">
        <v>209000</v>
      </c>
      <c r="V30" s="38"/>
      <c r="W30" s="21"/>
      <c r="X30" s="21"/>
    </row>
    <row r="31" spans="1:24" ht="34.5" x14ac:dyDescent="0.2">
      <c r="A31" s="55" t="s">
        <v>504</v>
      </c>
      <c r="B31" s="55" t="s">
        <v>892</v>
      </c>
      <c r="C31" s="42" t="s">
        <v>943</v>
      </c>
      <c r="D31" s="66" t="s">
        <v>52</v>
      </c>
      <c r="E31" s="37">
        <v>10000</v>
      </c>
      <c r="F31" s="37">
        <v>5454000</v>
      </c>
      <c r="G31" s="37">
        <v>526000</v>
      </c>
      <c r="H31" s="37">
        <v>0</v>
      </c>
      <c r="I31" s="37">
        <v>5990000</v>
      </c>
      <c r="J31" s="38"/>
      <c r="K31" s="37">
        <v>44000</v>
      </c>
      <c r="L31" s="37">
        <v>4697000</v>
      </c>
      <c r="M31" s="37">
        <v>902000</v>
      </c>
      <c r="N31" s="37">
        <v>0</v>
      </c>
      <c r="O31" s="37">
        <v>5643000</v>
      </c>
      <c r="P31" s="38"/>
      <c r="Q31" s="37">
        <v>17000</v>
      </c>
      <c r="R31" s="37">
        <v>3667000</v>
      </c>
      <c r="S31" s="37">
        <v>764000</v>
      </c>
      <c r="T31" s="37">
        <v>0</v>
      </c>
      <c r="U31" s="37">
        <v>4448000</v>
      </c>
      <c r="V31" s="38"/>
      <c r="W31" s="21"/>
      <c r="X31" s="21"/>
    </row>
    <row r="32" spans="1:24" ht="34.5" x14ac:dyDescent="0.2">
      <c r="A32" s="55" t="s">
        <v>504</v>
      </c>
      <c r="B32" s="55" t="s">
        <v>907</v>
      </c>
      <c r="C32" s="42" t="s">
        <v>732</v>
      </c>
      <c r="D32" s="66" t="s">
        <v>55</v>
      </c>
      <c r="E32" s="37">
        <v>0</v>
      </c>
      <c r="F32" s="37">
        <v>1870000</v>
      </c>
      <c r="G32" s="37">
        <v>693000</v>
      </c>
      <c r="H32" s="37">
        <v>0</v>
      </c>
      <c r="I32" s="37">
        <v>2563000</v>
      </c>
      <c r="J32" s="38"/>
      <c r="K32" s="37">
        <v>0</v>
      </c>
      <c r="L32" s="37">
        <v>2633000</v>
      </c>
      <c r="M32" s="37">
        <v>524000</v>
      </c>
      <c r="N32" s="37">
        <v>0</v>
      </c>
      <c r="O32" s="37">
        <v>3157000</v>
      </c>
      <c r="P32" s="38"/>
      <c r="Q32" s="37">
        <v>0</v>
      </c>
      <c r="R32" s="37">
        <v>1942000</v>
      </c>
      <c r="S32" s="37">
        <v>379000</v>
      </c>
      <c r="T32" s="37">
        <v>0</v>
      </c>
      <c r="U32" s="37">
        <v>2321000</v>
      </c>
      <c r="V32" s="38"/>
      <c r="W32" s="21"/>
      <c r="X32" s="21"/>
    </row>
    <row r="33" spans="1:24" ht="34.5" x14ac:dyDescent="0.2">
      <c r="A33" s="55" t="s">
        <v>504</v>
      </c>
      <c r="B33" s="55" t="s">
        <v>907</v>
      </c>
      <c r="C33" s="42" t="s">
        <v>731</v>
      </c>
      <c r="D33" s="66" t="s">
        <v>56</v>
      </c>
      <c r="E33" s="37">
        <v>1933000</v>
      </c>
      <c r="F33" s="37">
        <v>1304000</v>
      </c>
      <c r="G33" s="37">
        <v>181000</v>
      </c>
      <c r="H33" s="37">
        <v>0</v>
      </c>
      <c r="I33" s="37">
        <v>3418000</v>
      </c>
      <c r="J33" s="38"/>
      <c r="K33" s="37">
        <v>1938000</v>
      </c>
      <c r="L33" s="37">
        <v>1043000</v>
      </c>
      <c r="M33" s="37">
        <v>63000</v>
      </c>
      <c r="N33" s="37">
        <v>0</v>
      </c>
      <c r="O33" s="37">
        <v>3044000</v>
      </c>
      <c r="P33" s="38"/>
      <c r="Q33" s="37">
        <v>2099000</v>
      </c>
      <c r="R33" s="37">
        <v>1841000</v>
      </c>
      <c r="S33" s="37">
        <v>8000</v>
      </c>
      <c r="T33" s="37">
        <v>0</v>
      </c>
      <c r="U33" s="37">
        <v>3948000</v>
      </c>
      <c r="V33" s="38"/>
      <c r="W33" s="21"/>
      <c r="X33" s="21"/>
    </row>
    <row r="34" spans="1:24" ht="34.5" x14ac:dyDescent="0.2">
      <c r="A34" s="55" t="s">
        <v>504</v>
      </c>
      <c r="B34" s="55" t="s">
        <v>907</v>
      </c>
      <c r="C34" s="42" t="s">
        <v>729</v>
      </c>
      <c r="D34" s="66" t="s">
        <v>58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8"/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/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8"/>
      <c r="W34" s="21"/>
      <c r="X34" s="21"/>
    </row>
    <row r="35" spans="1:24" ht="34.5" x14ac:dyDescent="0.2">
      <c r="A35" s="55" t="s">
        <v>504</v>
      </c>
      <c r="B35" s="55" t="s">
        <v>907</v>
      </c>
      <c r="C35" s="42" t="s">
        <v>733</v>
      </c>
      <c r="D35" s="66" t="s">
        <v>60</v>
      </c>
      <c r="E35" s="37">
        <v>204000</v>
      </c>
      <c r="F35" s="37">
        <v>11000</v>
      </c>
      <c r="G35" s="37">
        <v>20000</v>
      </c>
      <c r="H35" s="37">
        <v>0</v>
      </c>
      <c r="I35" s="37">
        <v>235000</v>
      </c>
      <c r="J35" s="38"/>
      <c r="K35" s="37">
        <v>28000</v>
      </c>
      <c r="L35" s="37">
        <v>237000</v>
      </c>
      <c r="M35" s="37">
        <v>11000</v>
      </c>
      <c r="N35" s="37">
        <v>0</v>
      </c>
      <c r="O35" s="37">
        <v>276000</v>
      </c>
      <c r="P35" s="38"/>
      <c r="Q35" s="37">
        <v>30000</v>
      </c>
      <c r="R35" s="37">
        <v>10000</v>
      </c>
      <c r="S35" s="37">
        <v>4000</v>
      </c>
      <c r="T35" s="37">
        <v>0</v>
      </c>
      <c r="U35" s="37">
        <v>44000</v>
      </c>
      <c r="V35" s="38"/>
      <c r="W35" s="21"/>
      <c r="X35" s="21"/>
    </row>
    <row r="36" spans="1:24" ht="34.5" x14ac:dyDescent="0.2">
      <c r="A36" s="55" t="s">
        <v>504</v>
      </c>
      <c r="B36" s="55" t="s">
        <v>907</v>
      </c>
      <c r="C36" s="42" t="s">
        <v>889</v>
      </c>
      <c r="D36" s="66" t="s">
        <v>61</v>
      </c>
      <c r="E36" s="37">
        <v>2147000</v>
      </c>
      <c r="F36" s="37">
        <v>8863000</v>
      </c>
      <c r="G36" s="37">
        <v>1541000</v>
      </c>
      <c r="H36" s="37">
        <v>0</v>
      </c>
      <c r="I36" s="37">
        <v>12551000</v>
      </c>
      <c r="J36" s="38"/>
      <c r="K36" s="37">
        <v>2010000</v>
      </c>
      <c r="L36" s="37">
        <v>8717000</v>
      </c>
      <c r="M36" s="37">
        <v>1594000</v>
      </c>
      <c r="N36" s="37">
        <v>0</v>
      </c>
      <c r="O36" s="37">
        <v>12321000</v>
      </c>
      <c r="P36" s="38"/>
      <c r="Q36" s="37">
        <v>2146000</v>
      </c>
      <c r="R36" s="37">
        <v>7587000</v>
      </c>
      <c r="S36" s="37">
        <v>1237000</v>
      </c>
      <c r="T36" s="37">
        <v>0</v>
      </c>
      <c r="U36" s="37">
        <v>10970000</v>
      </c>
      <c r="V36" s="38"/>
      <c r="W36" s="21"/>
      <c r="X36" s="21"/>
    </row>
    <row r="37" spans="1:24" ht="34.5" x14ac:dyDescent="0.2">
      <c r="A37" s="55" t="s">
        <v>504</v>
      </c>
      <c r="B37" s="55" t="s">
        <v>907</v>
      </c>
      <c r="C37" s="42" t="s">
        <v>730</v>
      </c>
      <c r="D37" s="66" t="s">
        <v>62</v>
      </c>
      <c r="E37" s="37">
        <v>7258000</v>
      </c>
      <c r="F37" s="37">
        <v>0</v>
      </c>
      <c r="G37" s="37">
        <v>0</v>
      </c>
      <c r="H37" s="37">
        <v>0</v>
      </c>
      <c r="I37" s="37">
        <v>7258000</v>
      </c>
      <c r="J37" s="38"/>
      <c r="K37" s="37">
        <v>4061000</v>
      </c>
      <c r="L37" s="37">
        <v>0</v>
      </c>
      <c r="M37" s="37">
        <v>0</v>
      </c>
      <c r="N37" s="37">
        <v>0</v>
      </c>
      <c r="O37" s="37">
        <v>4061000</v>
      </c>
      <c r="P37" s="38"/>
      <c r="Q37" s="37">
        <v>4728000</v>
      </c>
      <c r="R37" s="37">
        <v>0</v>
      </c>
      <c r="S37" s="37">
        <v>0</v>
      </c>
      <c r="T37" s="37">
        <v>0</v>
      </c>
      <c r="U37" s="37">
        <v>4728000</v>
      </c>
      <c r="V37" s="38"/>
      <c r="W37" s="21"/>
      <c r="X37" s="21"/>
    </row>
    <row r="38" spans="1:24" ht="34.5" x14ac:dyDescent="0.2">
      <c r="A38" s="55" t="s">
        <v>504</v>
      </c>
      <c r="B38" s="55" t="s">
        <v>907</v>
      </c>
      <c r="C38" s="42" t="s">
        <v>948</v>
      </c>
      <c r="D38" s="66" t="s">
        <v>65</v>
      </c>
      <c r="E38" s="37">
        <v>58977000</v>
      </c>
      <c r="F38" s="37">
        <v>43322000</v>
      </c>
      <c r="G38" s="37">
        <v>4268000</v>
      </c>
      <c r="H38" s="37">
        <v>0</v>
      </c>
      <c r="I38" s="37">
        <v>106567000</v>
      </c>
      <c r="J38" s="38"/>
      <c r="K38" s="37">
        <v>56584000</v>
      </c>
      <c r="L38" s="37">
        <v>35507000</v>
      </c>
      <c r="M38" s="37">
        <v>2976000</v>
      </c>
      <c r="N38" s="37">
        <v>0</v>
      </c>
      <c r="O38" s="37">
        <v>95067000</v>
      </c>
      <c r="P38" s="38"/>
      <c r="Q38" s="37">
        <v>55228000</v>
      </c>
      <c r="R38" s="37">
        <v>35965000</v>
      </c>
      <c r="S38" s="37">
        <v>2692000</v>
      </c>
      <c r="T38" s="37">
        <v>0</v>
      </c>
      <c r="U38" s="37">
        <v>93885000</v>
      </c>
      <c r="V38" s="38"/>
      <c r="W38" s="21"/>
      <c r="X38" s="21"/>
    </row>
    <row r="39" spans="1:24" ht="34.5" x14ac:dyDescent="0.2">
      <c r="A39" s="55" t="s">
        <v>504</v>
      </c>
      <c r="B39" s="54" t="s">
        <v>914</v>
      </c>
      <c r="C39" s="54"/>
      <c r="D39" s="66" t="s">
        <v>67</v>
      </c>
      <c r="E39" s="37">
        <v>0</v>
      </c>
      <c r="F39" s="37"/>
      <c r="G39" s="38"/>
      <c r="H39" s="38"/>
      <c r="I39" s="38"/>
      <c r="J39" s="38"/>
      <c r="K39" s="37">
        <v>0</v>
      </c>
      <c r="L39" s="37"/>
      <c r="M39" s="38"/>
      <c r="N39" s="38"/>
      <c r="O39" s="38"/>
      <c r="P39" s="38"/>
      <c r="Q39" s="37">
        <v>0</v>
      </c>
      <c r="R39" s="37"/>
      <c r="S39" s="38"/>
      <c r="T39" s="38"/>
      <c r="U39" s="38"/>
      <c r="V39" s="38"/>
      <c r="W39" s="21"/>
      <c r="X39" s="21"/>
    </row>
    <row r="40" spans="1:24" ht="34.5" x14ac:dyDescent="0.2">
      <c r="A40" s="55" t="s">
        <v>504</v>
      </c>
      <c r="B40" s="54" t="s">
        <v>981</v>
      </c>
      <c r="C40" s="54"/>
      <c r="D40" s="66" t="s">
        <v>68</v>
      </c>
      <c r="E40" s="37">
        <v>0</v>
      </c>
      <c r="F40" s="37"/>
      <c r="G40" s="38"/>
      <c r="H40" s="38"/>
      <c r="I40" s="38"/>
      <c r="J40" s="38"/>
      <c r="K40" s="37">
        <v>0</v>
      </c>
      <c r="L40" s="37"/>
      <c r="M40" s="38"/>
      <c r="N40" s="38"/>
      <c r="O40" s="38"/>
      <c r="P40" s="38"/>
      <c r="Q40" s="37">
        <v>0</v>
      </c>
      <c r="R40" s="37"/>
      <c r="S40" s="38"/>
      <c r="T40" s="38"/>
      <c r="U40" s="38"/>
      <c r="V40" s="38"/>
      <c r="W40" s="21"/>
      <c r="X40" s="21"/>
    </row>
    <row r="41" spans="1:24" ht="34.5" x14ac:dyDescent="0.2">
      <c r="A41" s="55" t="s">
        <v>504</v>
      </c>
      <c r="B41" s="54" t="s">
        <v>913</v>
      </c>
      <c r="C41" s="54"/>
      <c r="D41" s="66" t="s">
        <v>70</v>
      </c>
      <c r="E41" s="37">
        <v>0</v>
      </c>
      <c r="F41" s="37">
        <v>358000</v>
      </c>
      <c r="G41" s="37">
        <v>87000</v>
      </c>
      <c r="H41" s="37">
        <v>0</v>
      </c>
      <c r="I41" s="37">
        <v>445000</v>
      </c>
      <c r="J41" s="38"/>
      <c r="K41" s="37">
        <v>0</v>
      </c>
      <c r="L41" s="37">
        <v>205000</v>
      </c>
      <c r="M41" s="37">
        <v>106000</v>
      </c>
      <c r="N41" s="37">
        <v>0</v>
      </c>
      <c r="O41" s="37">
        <v>311000</v>
      </c>
      <c r="P41" s="38"/>
      <c r="Q41" s="37">
        <v>0</v>
      </c>
      <c r="R41" s="37">
        <v>265000</v>
      </c>
      <c r="S41" s="37">
        <v>38000</v>
      </c>
      <c r="T41" s="37">
        <v>0</v>
      </c>
      <c r="U41" s="37">
        <v>303000</v>
      </c>
      <c r="V41" s="38"/>
      <c r="W41" s="21"/>
      <c r="X41" s="21"/>
    </row>
    <row r="42" spans="1:24" ht="34.5" x14ac:dyDescent="0.2">
      <c r="A42" s="55" t="s">
        <v>504</v>
      </c>
      <c r="B42" s="54" t="s">
        <v>912</v>
      </c>
      <c r="C42" s="54"/>
      <c r="D42" s="66" t="s">
        <v>71</v>
      </c>
      <c r="E42" s="37">
        <v>26000</v>
      </c>
      <c r="F42" s="37">
        <v>6590000</v>
      </c>
      <c r="G42" s="37">
        <v>0</v>
      </c>
      <c r="H42" s="37">
        <v>0</v>
      </c>
      <c r="I42" s="37">
        <v>6616000</v>
      </c>
      <c r="J42" s="38"/>
      <c r="K42" s="37">
        <v>41000</v>
      </c>
      <c r="L42" s="37">
        <v>5742000</v>
      </c>
      <c r="M42" s="37">
        <v>0</v>
      </c>
      <c r="N42" s="37">
        <v>0</v>
      </c>
      <c r="O42" s="37">
        <v>5783000</v>
      </c>
      <c r="P42" s="38"/>
      <c r="Q42" s="37">
        <v>14000</v>
      </c>
      <c r="R42" s="37">
        <v>4429000</v>
      </c>
      <c r="S42" s="37">
        <v>0</v>
      </c>
      <c r="T42" s="37">
        <v>0</v>
      </c>
      <c r="U42" s="37">
        <v>4443000</v>
      </c>
      <c r="V42" s="38"/>
      <c r="W42" s="21"/>
      <c r="X42" s="21"/>
    </row>
    <row r="43" spans="1:24" ht="46.5" customHeight="1" x14ac:dyDescent="0.2">
      <c r="A43" s="55" t="s">
        <v>503</v>
      </c>
      <c r="B43" s="55" t="s">
        <v>710</v>
      </c>
      <c r="C43" s="42" t="s">
        <v>732</v>
      </c>
      <c r="D43" s="66" t="s">
        <v>73</v>
      </c>
      <c r="E43" s="37">
        <v>0</v>
      </c>
      <c r="F43" s="37">
        <v>2719000</v>
      </c>
      <c r="G43" s="37">
        <v>141000</v>
      </c>
      <c r="H43" s="37">
        <v>0</v>
      </c>
      <c r="I43" s="37">
        <v>2860000</v>
      </c>
      <c r="J43" s="38"/>
      <c r="K43" s="37">
        <v>0</v>
      </c>
      <c r="L43" s="37">
        <v>3569000</v>
      </c>
      <c r="M43" s="37">
        <v>266000</v>
      </c>
      <c r="N43" s="37">
        <v>0</v>
      </c>
      <c r="O43" s="37">
        <v>3835000</v>
      </c>
      <c r="P43" s="38"/>
      <c r="Q43" s="37">
        <v>0</v>
      </c>
      <c r="R43" s="37">
        <v>2547000</v>
      </c>
      <c r="S43" s="37">
        <v>257000</v>
      </c>
      <c r="T43" s="37">
        <v>0</v>
      </c>
      <c r="U43" s="37">
        <v>2804000</v>
      </c>
      <c r="V43" s="38"/>
      <c r="W43" s="21"/>
      <c r="X43" s="21"/>
    </row>
    <row r="44" spans="1:24" ht="34.5" x14ac:dyDescent="0.2">
      <c r="A44" s="55" t="s">
        <v>503</v>
      </c>
      <c r="B44" s="55" t="s">
        <v>710</v>
      </c>
      <c r="C44" s="42" t="s">
        <v>731</v>
      </c>
      <c r="D44" s="66" t="s">
        <v>74</v>
      </c>
      <c r="E44" s="37">
        <v>1928000</v>
      </c>
      <c r="F44" s="37">
        <v>1477000</v>
      </c>
      <c r="G44" s="37">
        <v>0</v>
      </c>
      <c r="H44" s="37">
        <v>0</v>
      </c>
      <c r="I44" s="37">
        <v>3405000</v>
      </c>
      <c r="J44" s="38"/>
      <c r="K44" s="37">
        <v>1943000</v>
      </c>
      <c r="L44" s="37">
        <v>1103000</v>
      </c>
      <c r="M44" s="37">
        <v>0</v>
      </c>
      <c r="N44" s="37">
        <v>0</v>
      </c>
      <c r="O44" s="37">
        <v>3046000</v>
      </c>
      <c r="P44" s="38"/>
      <c r="Q44" s="37">
        <v>2089000</v>
      </c>
      <c r="R44" s="37">
        <v>1846000</v>
      </c>
      <c r="S44" s="37">
        <v>0</v>
      </c>
      <c r="T44" s="37">
        <v>0</v>
      </c>
      <c r="U44" s="37">
        <v>3935000</v>
      </c>
      <c r="V44" s="38"/>
      <c r="W44" s="21"/>
      <c r="X44" s="21"/>
    </row>
    <row r="45" spans="1:24" ht="34.5" x14ac:dyDescent="0.2">
      <c r="A45" s="55" t="s">
        <v>503</v>
      </c>
      <c r="B45" s="55" t="s">
        <v>710</v>
      </c>
      <c r="C45" s="42" t="s">
        <v>729</v>
      </c>
      <c r="D45" s="66" t="s">
        <v>75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8"/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8"/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8"/>
      <c r="W45" s="21"/>
      <c r="X45" s="21"/>
    </row>
    <row r="46" spans="1:24" ht="34.5" x14ac:dyDescent="0.2">
      <c r="A46" s="55" t="s">
        <v>503</v>
      </c>
      <c r="B46" s="55" t="s">
        <v>710</v>
      </c>
      <c r="C46" s="42" t="s">
        <v>733</v>
      </c>
      <c r="D46" s="66" t="s">
        <v>77</v>
      </c>
      <c r="E46" s="37">
        <v>202000</v>
      </c>
      <c r="F46" s="37">
        <v>31000</v>
      </c>
      <c r="G46" s="37">
        <v>0</v>
      </c>
      <c r="H46" s="37">
        <v>0</v>
      </c>
      <c r="I46" s="37">
        <v>233000</v>
      </c>
      <c r="J46" s="38"/>
      <c r="K46" s="37">
        <v>26000</v>
      </c>
      <c r="L46" s="37">
        <v>250000</v>
      </c>
      <c r="M46" s="37">
        <v>0</v>
      </c>
      <c r="N46" s="37">
        <v>0</v>
      </c>
      <c r="O46" s="37">
        <v>276000</v>
      </c>
      <c r="P46" s="38"/>
      <c r="Q46" s="37">
        <v>30000</v>
      </c>
      <c r="R46" s="37">
        <v>13000</v>
      </c>
      <c r="S46" s="37">
        <v>0</v>
      </c>
      <c r="T46" s="37">
        <v>0</v>
      </c>
      <c r="U46" s="37">
        <v>43000</v>
      </c>
      <c r="V46" s="38"/>
      <c r="W46" s="21"/>
      <c r="X46" s="21"/>
    </row>
    <row r="47" spans="1:24" ht="34.5" x14ac:dyDescent="0.2">
      <c r="A47" s="55" t="s">
        <v>503</v>
      </c>
      <c r="B47" s="55" t="s">
        <v>710</v>
      </c>
      <c r="C47" s="42" t="s">
        <v>889</v>
      </c>
      <c r="D47" s="66" t="s">
        <v>78</v>
      </c>
      <c r="E47" s="37">
        <v>2156000</v>
      </c>
      <c r="F47" s="37">
        <v>11175000</v>
      </c>
      <c r="G47" s="37">
        <v>228000</v>
      </c>
      <c r="H47" s="37">
        <v>0</v>
      </c>
      <c r="I47" s="37">
        <v>13559000</v>
      </c>
      <c r="J47" s="38"/>
      <c r="K47" s="37">
        <v>2010000</v>
      </c>
      <c r="L47" s="37">
        <v>10869000</v>
      </c>
      <c r="M47" s="37">
        <v>372000</v>
      </c>
      <c r="N47" s="37">
        <v>0</v>
      </c>
      <c r="O47" s="37">
        <v>13251000</v>
      </c>
      <c r="P47" s="38"/>
      <c r="Q47" s="37">
        <v>2133000</v>
      </c>
      <c r="R47" s="37">
        <v>9100000</v>
      </c>
      <c r="S47" s="37">
        <v>295000</v>
      </c>
      <c r="T47" s="37">
        <v>0</v>
      </c>
      <c r="U47" s="37">
        <v>11528000</v>
      </c>
      <c r="V47" s="38"/>
      <c r="W47" s="21"/>
      <c r="X47" s="21"/>
    </row>
    <row r="48" spans="1:24" ht="34.5" x14ac:dyDescent="0.2">
      <c r="A48" s="55" t="s">
        <v>503</v>
      </c>
      <c r="B48" s="55" t="s">
        <v>710</v>
      </c>
      <c r="C48" s="42" t="s">
        <v>730</v>
      </c>
      <c r="D48" s="66" t="s">
        <v>79</v>
      </c>
      <c r="E48" s="37">
        <v>5620000</v>
      </c>
      <c r="F48" s="37">
        <v>3000</v>
      </c>
      <c r="G48" s="37">
        <v>0</v>
      </c>
      <c r="H48" s="37">
        <v>0</v>
      </c>
      <c r="I48" s="37">
        <v>5623000</v>
      </c>
      <c r="J48" s="38"/>
      <c r="K48" s="37">
        <v>3632000</v>
      </c>
      <c r="L48" s="37">
        <v>30000</v>
      </c>
      <c r="M48" s="37">
        <v>6000</v>
      </c>
      <c r="N48" s="37">
        <v>0</v>
      </c>
      <c r="O48" s="37">
        <v>3668000</v>
      </c>
      <c r="P48" s="38"/>
      <c r="Q48" s="37">
        <v>3660000</v>
      </c>
      <c r="R48" s="37">
        <v>44000</v>
      </c>
      <c r="S48" s="37">
        <v>6000</v>
      </c>
      <c r="T48" s="37">
        <v>0</v>
      </c>
      <c r="U48" s="37">
        <v>3710000</v>
      </c>
      <c r="V48" s="38"/>
      <c r="W48" s="21"/>
      <c r="X48" s="21"/>
    </row>
    <row r="49" spans="1:24" ht="34.5" x14ac:dyDescent="0.2">
      <c r="A49" s="55" t="s">
        <v>503</v>
      </c>
      <c r="B49" s="55" t="s">
        <v>710</v>
      </c>
      <c r="C49" s="42" t="s">
        <v>919</v>
      </c>
      <c r="D49" s="66" t="s">
        <v>80</v>
      </c>
      <c r="E49" s="37">
        <v>7776000</v>
      </c>
      <c r="F49" s="37">
        <v>11178000</v>
      </c>
      <c r="G49" s="37">
        <v>228000</v>
      </c>
      <c r="H49" s="37">
        <v>0</v>
      </c>
      <c r="I49" s="37">
        <v>19182000</v>
      </c>
      <c r="J49" s="38"/>
      <c r="K49" s="37">
        <v>5642000</v>
      </c>
      <c r="L49" s="37">
        <v>10899000</v>
      </c>
      <c r="M49" s="37">
        <v>378000</v>
      </c>
      <c r="N49" s="37">
        <v>0</v>
      </c>
      <c r="O49" s="37">
        <v>16919000</v>
      </c>
      <c r="P49" s="38"/>
      <c r="Q49" s="37">
        <v>5793000</v>
      </c>
      <c r="R49" s="37">
        <v>9144000</v>
      </c>
      <c r="S49" s="37">
        <v>301000</v>
      </c>
      <c r="T49" s="37">
        <v>0</v>
      </c>
      <c r="U49" s="37">
        <v>15238000</v>
      </c>
      <c r="V49" s="38"/>
      <c r="W49" s="21"/>
      <c r="X49" s="21"/>
    </row>
    <row r="50" spans="1:24" ht="34.5" x14ac:dyDescent="0.2">
      <c r="A50" s="55" t="s">
        <v>503</v>
      </c>
      <c r="B50" s="54" t="s">
        <v>720</v>
      </c>
      <c r="C50" s="54"/>
      <c r="D50" s="66" t="s">
        <v>81</v>
      </c>
      <c r="E50" s="37">
        <v>0</v>
      </c>
      <c r="F50" s="37"/>
      <c r="G50" s="38"/>
      <c r="H50" s="38"/>
      <c r="I50" s="38"/>
      <c r="J50" s="38"/>
      <c r="K50" s="37">
        <v>0</v>
      </c>
      <c r="L50" s="37"/>
      <c r="M50" s="38"/>
      <c r="N50" s="38"/>
      <c r="O50" s="38"/>
      <c r="P50" s="38"/>
      <c r="Q50" s="37">
        <v>0</v>
      </c>
      <c r="R50" s="37"/>
      <c r="S50" s="38"/>
      <c r="T50" s="38"/>
      <c r="U50" s="38"/>
      <c r="V50" s="38"/>
      <c r="W50" s="21"/>
      <c r="X50" s="21"/>
    </row>
    <row r="51" spans="1:24" ht="34.5" x14ac:dyDescent="0.2">
      <c r="A51" s="55" t="s">
        <v>503</v>
      </c>
      <c r="B51" s="54" t="s">
        <v>978</v>
      </c>
      <c r="C51" s="54"/>
      <c r="D51" s="66" t="s">
        <v>84</v>
      </c>
      <c r="E51" s="37">
        <v>0</v>
      </c>
      <c r="F51" s="37"/>
      <c r="G51" s="38"/>
      <c r="H51" s="38"/>
      <c r="I51" s="38"/>
      <c r="J51" s="38"/>
      <c r="K51" s="37">
        <v>0</v>
      </c>
      <c r="L51" s="37"/>
      <c r="M51" s="38"/>
      <c r="N51" s="38"/>
      <c r="O51" s="38"/>
      <c r="P51" s="38"/>
      <c r="Q51" s="37">
        <v>0</v>
      </c>
      <c r="R51" s="37"/>
      <c r="S51" s="38"/>
      <c r="T51" s="38"/>
      <c r="U51" s="38"/>
      <c r="V51" s="38"/>
      <c r="W51" s="21"/>
      <c r="X51" s="21"/>
    </row>
    <row r="52" spans="1:24" ht="34.5" x14ac:dyDescent="0.2">
      <c r="A52" s="55" t="s">
        <v>503</v>
      </c>
      <c r="B52" s="54" t="s">
        <v>718</v>
      </c>
      <c r="C52" s="54"/>
      <c r="D52" s="66" t="s">
        <v>86</v>
      </c>
      <c r="E52" s="37">
        <v>0</v>
      </c>
      <c r="F52" s="37">
        <v>0</v>
      </c>
      <c r="G52" s="37">
        <v>694000</v>
      </c>
      <c r="H52" s="38"/>
      <c r="I52" s="37">
        <v>694000</v>
      </c>
      <c r="J52" s="38"/>
      <c r="K52" s="37">
        <v>0</v>
      </c>
      <c r="L52" s="37">
        <v>0</v>
      </c>
      <c r="M52" s="37">
        <v>420000</v>
      </c>
      <c r="N52" s="38"/>
      <c r="O52" s="37">
        <v>420000</v>
      </c>
      <c r="P52" s="38"/>
      <c r="Q52" s="37">
        <v>0</v>
      </c>
      <c r="R52" s="37">
        <v>0</v>
      </c>
      <c r="S52" s="37">
        <v>508000</v>
      </c>
      <c r="T52" s="38"/>
      <c r="U52" s="37">
        <v>508000</v>
      </c>
      <c r="V52" s="38"/>
      <c r="W52" s="21"/>
      <c r="X52" s="21"/>
    </row>
    <row r="53" spans="1:24" ht="34.5" x14ac:dyDescent="0.2">
      <c r="A53" s="55" t="s">
        <v>503</v>
      </c>
      <c r="B53" s="54" t="s">
        <v>717</v>
      </c>
      <c r="C53" s="54"/>
      <c r="D53" s="66" t="s">
        <v>87</v>
      </c>
      <c r="E53" s="39">
        <v>0</v>
      </c>
      <c r="F53" s="39">
        <v>0</v>
      </c>
      <c r="G53" s="39">
        <v>0</v>
      </c>
      <c r="H53" s="100"/>
      <c r="I53" s="39">
        <v>0</v>
      </c>
      <c r="J53" s="38"/>
      <c r="K53" s="39">
        <v>0</v>
      </c>
      <c r="L53" s="39">
        <v>0</v>
      </c>
      <c r="M53" s="39">
        <v>0</v>
      </c>
      <c r="N53" s="100"/>
      <c r="O53" s="39">
        <v>0</v>
      </c>
      <c r="P53" s="38"/>
      <c r="Q53" s="39">
        <v>0</v>
      </c>
      <c r="R53" s="39">
        <v>0</v>
      </c>
      <c r="S53" s="39">
        <v>0</v>
      </c>
      <c r="T53" s="100"/>
      <c r="U53" s="39">
        <v>0</v>
      </c>
      <c r="V53" s="38"/>
      <c r="W53" s="21"/>
      <c r="X53" s="21"/>
    </row>
    <row r="54" spans="1:24" ht="32.25" customHeight="1" x14ac:dyDescent="0.2">
      <c r="A54" s="54" t="s">
        <v>550</v>
      </c>
      <c r="B54" s="54" t="s">
        <v>545</v>
      </c>
      <c r="C54" s="54"/>
      <c r="D54" s="66" t="s">
        <v>88</v>
      </c>
      <c r="E54" s="131"/>
      <c r="F54" s="131"/>
      <c r="G54" s="131"/>
      <c r="H54" s="131"/>
      <c r="I54" s="131"/>
      <c r="J54" s="37">
        <v>-135000</v>
      </c>
      <c r="K54" s="131"/>
      <c r="L54" s="131"/>
      <c r="M54" s="131"/>
      <c r="N54" s="131"/>
      <c r="O54" s="131"/>
      <c r="P54" s="37">
        <v>-22000</v>
      </c>
      <c r="Q54" s="131"/>
      <c r="R54" s="131"/>
      <c r="S54" s="131"/>
      <c r="T54" s="131"/>
      <c r="U54" s="131"/>
      <c r="V54" s="37">
        <v>76000</v>
      </c>
      <c r="W54" s="21"/>
      <c r="X54" s="21"/>
    </row>
    <row r="55" spans="1:24" ht="34.5" x14ac:dyDescent="0.2">
      <c r="A55" s="54" t="s">
        <v>550</v>
      </c>
      <c r="B55" s="55" t="s">
        <v>528</v>
      </c>
      <c r="C55" s="55"/>
      <c r="D55" s="67" t="s">
        <v>89</v>
      </c>
      <c r="E55" s="131"/>
      <c r="F55" s="131"/>
      <c r="G55" s="131"/>
      <c r="H55" s="131"/>
      <c r="I55" s="131"/>
      <c r="J55" s="39">
        <v>0</v>
      </c>
      <c r="K55" s="131"/>
      <c r="L55" s="131"/>
      <c r="M55" s="131"/>
      <c r="N55" s="131"/>
      <c r="O55" s="131"/>
      <c r="P55" s="39">
        <v>0</v>
      </c>
      <c r="Q55" s="131"/>
      <c r="R55" s="131"/>
      <c r="S55" s="131"/>
      <c r="T55" s="131"/>
      <c r="U55" s="131"/>
      <c r="V55" s="39">
        <v>0</v>
      </c>
      <c r="W55" s="21"/>
      <c r="X55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B7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rightToLeft="1" workbookViewId="0">
      <selection activeCell="C4" sqref="C4:D4"/>
    </sheetView>
  </sheetViews>
  <sheetFormatPr defaultColWidth="11.42578125" defaultRowHeight="12.75" x14ac:dyDescent="0.2"/>
  <cols>
    <col min="1" max="1" width="20.140625" style="136" customWidth="1"/>
    <col min="2" max="2" width="29.28515625" style="136" customWidth="1"/>
    <col min="3" max="3" width="7.42578125" style="136" customWidth="1"/>
    <col min="4" max="4" width="18.28515625" style="136" customWidth="1"/>
    <col min="5" max="13" width="21.5703125" style="136" customWidth="1"/>
    <col min="14" max="16384" width="11.42578125" style="136"/>
  </cols>
  <sheetData>
    <row r="1" spans="1:12" ht="12.95" customHeight="1" x14ac:dyDescent="0.2">
      <c r="A1" s="167" t="s">
        <v>581</v>
      </c>
      <c r="B1" s="168"/>
      <c r="C1" s="163"/>
    </row>
    <row r="2" spans="1:12" ht="12.95" customHeight="1" x14ac:dyDescent="0.2">
      <c r="A2" s="167" t="s">
        <v>662</v>
      </c>
      <c r="B2" s="168"/>
      <c r="C2" s="163"/>
    </row>
    <row r="3" spans="1:12" ht="12.95" customHeight="1" x14ac:dyDescent="0.2">
      <c r="A3" s="139"/>
      <c r="B3" s="139"/>
    </row>
    <row r="4" spans="1:12" ht="12.95" customHeight="1" x14ac:dyDescent="0.2">
      <c r="A4" s="160" t="s">
        <v>561</v>
      </c>
      <c r="B4" s="140" t="s">
        <v>24</v>
      </c>
      <c r="C4" s="172"/>
      <c r="D4" s="172"/>
    </row>
    <row r="5" spans="1:12" ht="12.95" customHeight="1" x14ac:dyDescent="0.2">
      <c r="A5" s="161" t="s">
        <v>1110</v>
      </c>
      <c r="B5" s="141">
        <v>44012</v>
      </c>
    </row>
    <row r="6" spans="1:12" ht="12.95" customHeight="1" x14ac:dyDescent="0.2">
      <c r="A6" s="161" t="s">
        <v>1714</v>
      </c>
      <c r="B6" s="142" t="s">
        <v>354</v>
      </c>
    </row>
    <row r="7" spans="1:12" ht="12.95" customHeight="1" x14ac:dyDescent="0.2">
      <c r="A7" s="143"/>
      <c r="B7" s="144"/>
    </row>
    <row r="8" spans="1:12" ht="12.95" customHeight="1" x14ac:dyDescent="0.2">
      <c r="A8" s="162" t="s">
        <v>878</v>
      </c>
      <c r="B8" s="145" t="str">
        <f>A11</f>
        <v>660-4A</v>
      </c>
    </row>
    <row r="9" spans="1:12" ht="12.95" customHeight="1" x14ac:dyDescent="0.2"/>
    <row r="10" spans="1:12" ht="14.1" customHeight="1" x14ac:dyDescent="0.2">
      <c r="A10" s="166" t="s">
        <v>1809</v>
      </c>
      <c r="B10" s="164"/>
      <c r="C10" s="164"/>
      <c r="D10" s="164"/>
      <c r="E10" s="164"/>
      <c r="F10" s="164"/>
      <c r="G10" s="164"/>
      <c r="H10" s="164"/>
    </row>
    <row r="11" spans="1:12" ht="12.95" customHeight="1" x14ac:dyDescent="0.2">
      <c r="A11" s="169" t="s">
        <v>1810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</row>
    <row r="12" spans="1:12" ht="61.5" customHeight="1" x14ac:dyDescent="0.2">
      <c r="A12" s="152"/>
      <c r="B12" s="152"/>
      <c r="C12" s="152"/>
      <c r="D12" s="148" t="s">
        <v>1853</v>
      </c>
      <c r="E12" s="148" t="s">
        <v>1854</v>
      </c>
      <c r="F12" s="148" t="s">
        <v>1855</v>
      </c>
      <c r="G12" s="148" t="s">
        <v>1856</v>
      </c>
      <c r="H12" s="148" t="s">
        <v>1857</v>
      </c>
      <c r="I12" s="148" t="s">
        <v>1858</v>
      </c>
      <c r="J12" s="148" t="s">
        <v>1859</v>
      </c>
      <c r="K12" s="148" t="s">
        <v>1860</v>
      </c>
      <c r="L12" s="148" t="s">
        <v>1861</v>
      </c>
    </row>
    <row r="13" spans="1:12" ht="12.95" customHeight="1" x14ac:dyDescent="0.2">
      <c r="A13" s="152"/>
      <c r="B13" s="152"/>
      <c r="C13" s="152"/>
      <c r="D13" s="153" t="s">
        <v>22</v>
      </c>
      <c r="E13" s="153" t="s">
        <v>51</v>
      </c>
      <c r="F13" s="153" t="s">
        <v>69</v>
      </c>
      <c r="G13" s="153" t="s">
        <v>22</v>
      </c>
      <c r="H13" s="153" t="s">
        <v>51</v>
      </c>
      <c r="I13" s="153" t="s">
        <v>69</v>
      </c>
      <c r="J13" s="153" t="s">
        <v>22</v>
      </c>
      <c r="K13" s="153" t="s">
        <v>51</v>
      </c>
      <c r="L13" s="153" t="s">
        <v>69</v>
      </c>
    </row>
    <row r="14" spans="1:12" ht="12.95" customHeight="1" x14ac:dyDescent="0.2">
      <c r="A14" s="155" t="s">
        <v>1811</v>
      </c>
      <c r="B14" s="148" t="s">
        <v>1812</v>
      </c>
      <c r="C14" s="153" t="s">
        <v>22</v>
      </c>
      <c r="D14" s="149">
        <v>2220000</v>
      </c>
      <c r="E14" s="149">
        <v>311000</v>
      </c>
      <c r="F14" s="149">
        <v>2531000</v>
      </c>
      <c r="G14" s="149">
        <v>2380000</v>
      </c>
      <c r="H14" s="149">
        <v>371000</v>
      </c>
      <c r="I14" s="149">
        <v>2751000</v>
      </c>
      <c r="J14" s="149">
        <v>2380000</v>
      </c>
      <c r="K14" s="149">
        <v>371000</v>
      </c>
      <c r="L14" s="149">
        <v>2751000</v>
      </c>
    </row>
    <row r="15" spans="1:12" ht="12.95" customHeight="1" x14ac:dyDescent="0.2">
      <c r="A15" s="155" t="s">
        <v>1811</v>
      </c>
      <c r="B15" s="148" t="s">
        <v>1813</v>
      </c>
      <c r="C15" s="153" t="s">
        <v>51</v>
      </c>
      <c r="D15" s="149">
        <v>818000</v>
      </c>
      <c r="E15" s="149">
        <v>152000</v>
      </c>
      <c r="F15" s="149">
        <v>970000</v>
      </c>
      <c r="G15" s="149">
        <v>742000</v>
      </c>
      <c r="H15" s="149">
        <v>78000</v>
      </c>
      <c r="I15" s="149">
        <v>820000</v>
      </c>
      <c r="J15" s="149">
        <v>1476000</v>
      </c>
      <c r="K15" s="149">
        <v>180000</v>
      </c>
      <c r="L15" s="149">
        <v>1656000</v>
      </c>
    </row>
    <row r="16" spans="1:12" ht="12.95" customHeight="1" x14ac:dyDescent="0.2">
      <c r="A16" s="155" t="s">
        <v>1811</v>
      </c>
      <c r="B16" s="148" t="s">
        <v>1814</v>
      </c>
      <c r="C16" s="153" t="s">
        <v>69</v>
      </c>
      <c r="D16" s="149">
        <v>-13000</v>
      </c>
      <c r="E16" s="149">
        <v>0</v>
      </c>
      <c r="F16" s="149">
        <v>-13000</v>
      </c>
      <c r="G16" s="149">
        <v>-25000</v>
      </c>
      <c r="H16" s="149">
        <v>-1000</v>
      </c>
      <c r="I16" s="149">
        <v>-26000</v>
      </c>
      <c r="J16" s="149">
        <v>-33000</v>
      </c>
      <c r="K16" s="149">
        <v>-1000</v>
      </c>
      <c r="L16" s="149">
        <v>-34000</v>
      </c>
    </row>
    <row r="17" spans="1:12" ht="12.95" customHeight="1" x14ac:dyDescent="0.2">
      <c r="A17" s="155" t="s">
        <v>1811</v>
      </c>
      <c r="B17" s="148" t="s">
        <v>1815</v>
      </c>
      <c r="C17" s="153" t="s">
        <v>83</v>
      </c>
      <c r="D17" s="149">
        <v>-274000</v>
      </c>
      <c r="E17" s="149">
        <v>-34000</v>
      </c>
      <c r="F17" s="149">
        <v>-308000</v>
      </c>
      <c r="G17" s="149">
        <v>-311000</v>
      </c>
      <c r="H17" s="149">
        <v>-40000</v>
      </c>
      <c r="I17" s="149">
        <v>-351000</v>
      </c>
      <c r="J17" s="149">
        <v>-654000</v>
      </c>
      <c r="K17" s="149">
        <v>-69000</v>
      </c>
      <c r="L17" s="149">
        <v>-723000</v>
      </c>
    </row>
    <row r="18" spans="1:12" ht="12.95" customHeight="1" x14ac:dyDescent="0.2">
      <c r="A18" s="155" t="s">
        <v>1811</v>
      </c>
      <c r="B18" s="148" t="s">
        <v>1816</v>
      </c>
      <c r="C18" s="153" t="s">
        <v>91</v>
      </c>
      <c r="D18" s="149">
        <v>-541000</v>
      </c>
      <c r="E18" s="149">
        <v>-71000</v>
      </c>
      <c r="F18" s="149">
        <v>-612000</v>
      </c>
      <c r="G18" s="149">
        <v>-583000</v>
      </c>
      <c r="H18" s="149">
        <v>-68000</v>
      </c>
      <c r="I18" s="149">
        <v>-651000</v>
      </c>
      <c r="J18" s="149">
        <v>-885000</v>
      </c>
      <c r="K18" s="149">
        <v>-152000</v>
      </c>
      <c r="L18" s="149">
        <v>-1037000</v>
      </c>
    </row>
    <row r="19" spans="1:12" ht="12.95" customHeight="1" x14ac:dyDescent="0.2">
      <c r="A19" s="155" t="s">
        <v>1811</v>
      </c>
      <c r="B19" s="148" t="s">
        <v>525</v>
      </c>
      <c r="C19" s="153" t="s">
        <v>96</v>
      </c>
      <c r="D19" s="149">
        <v>-9000</v>
      </c>
      <c r="E19" s="149">
        <v>0</v>
      </c>
      <c r="F19" s="149">
        <v>-9000</v>
      </c>
      <c r="G19" s="149">
        <v>-34000</v>
      </c>
      <c r="H19" s="149">
        <v>-2000</v>
      </c>
      <c r="I19" s="149">
        <v>-36000</v>
      </c>
      <c r="J19" s="149">
        <v>-64000</v>
      </c>
      <c r="K19" s="149">
        <v>-18000</v>
      </c>
      <c r="L19" s="149">
        <v>-82000</v>
      </c>
    </row>
    <row r="20" spans="1:12" ht="12.95" customHeight="1" x14ac:dyDescent="0.2">
      <c r="A20" s="155" t="s">
        <v>1811</v>
      </c>
      <c r="B20" s="148" t="s">
        <v>1817</v>
      </c>
      <c r="C20" s="153" t="s">
        <v>198</v>
      </c>
      <c r="D20" s="149">
        <v>2201000</v>
      </c>
      <c r="E20" s="149">
        <v>358000</v>
      </c>
      <c r="F20" s="149">
        <v>2559000</v>
      </c>
      <c r="G20" s="149">
        <v>2169000</v>
      </c>
      <c r="H20" s="149">
        <v>338000</v>
      </c>
      <c r="I20" s="149">
        <v>2507000</v>
      </c>
      <c r="J20" s="149">
        <v>2220000</v>
      </c>
      <c r="K20" s="149">
        <v>311000</v>
      </c>
      <c r="L20" s="149">
        <v>2531000</v>
      </c>
    </row>
    <row r="21" spans="1:12" ht="12.95" customHeight="1" x14ac:dyDescent="0.2">
      <c r="A21" s="155" t="s">
        <v>1818</v>
      </c>
      <c r="B21" s="148" t="s">
        <v>1819</v>
      </c>
      <c r="C21" s="153" t="s">
        <v>199</v>
      </c>
      <c r="D21" s="149">
        <v>729000</v>
      </c>
      <c r="E21" s="149">
        <v>290000</v>
      </c>
      <c r="F21" s="149">
        <v>1019000</v>
      </c>
      <c r="G21" s="149">
        <v>1318000</v>
      </c>
      <c r="H21" s="149">
        <v>327000</v>
      </c>
      <c r="I21" s="149">
        <v>1645000</v>
      </c>
      <c r="J21" s="149">
        <v>1318000</v>
      </c>
      <c r="K21" s="149">
        <v>327000</v>
      </c>
      <c r="L21" s="149">
        <v>1645000</v>
      </c>
    </row>
    <row r="22" spans="1:12" ht="12.95" customHeight="1" x14ac:dyDescent="0.2">
      <c r="A22" s="155" t="s">
        <v>1818</v>
      </c>
      <c r="B22" s="148" t="s">
        <v>1820</v>
      </c>
      <c r="C22" s="153" t="s">
        <v>227</v>
      </c>
      <c r="D22" s="149">
        <v>498000</v>
      </c>
      <c r="E22" s="149">
        <v>98000</v>
      </c>
      <c r="F22" s="149">
        <v>596000</v>
      </c>
      <c r="G22" s="149">
        <v>170000</v>
      </c>
      <c r="H22" s="149">
        <v>69000</v>
      </c>
      <c r="I22" s="149">
        <v>239000</v>
      </c>
      <c r="J22" s="149">
        <v>310000</v>
      </c>
      <c r="K22" s="149">
        <v>168000</v>
      </c>
      <c r="L22" s="149">
        <v>478000</v>
      </c>
    </row>
    <row r="23" spans="1:12" ht="12.95" customHeight="1" x14ac:dyDescent="0.2">
      <c r="A23" s="155" t="s">
        <v>1818</v>
      </c>
      <c r="B23" s="148" t="s">
        <v>1821</v>
      </c>
      <c r="C23" s="153" t="s">
        <v>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</row>
    <row r="24" spans="1:12" ht="12.95" customHeight="1" x14ac:dyDescent="0.2">
      <c r="A24" s="155" t="s">
        <v>1818</v>
      </c>
      <c r="B24" s="148" t="s">
        <v>1822</v>
      </c>
      <c r="C24" s="153" t="s">
        <v>29</v>
      </c>
      <c r="D24" s="149">
        <v>-51000</v>
      </c>
      <c r="E24" s="149">
        <v>-29000</v>
      </c>
      <c r="F24" s="149">
        <v>-80000</v>
      </c>
      <c r="G24" s="149">
        <v>-60000</v>
      </c>
      <c r="H24" s="149">
        <v>-29000</v>
      </c>
      <c r="I24" s="149">
        <v>-89000</v>
      </c>
      <c r="J24" s="149">
        <v>-159000</v>
      </c>
      <c r="K24" s="149">
        <v>-46000</v>
      </c>
      <c r="L24" s="149">
        <v>-205000</v>
      </c>
    </row>
    <row r="25" spans="1:12" ht="12.95" customHeight="1" x14ac:dyDescent="0.2">
      <c r="A25" s="155" t="s">
        <v>1818</v>
      </c>
      <c r="B25" s="148" t="s">
        <v>1823</v>
      </c>
      <c r="C25" s="153" t="s">
        <v>33</v>
      </c>
      <c r="D25" s="149">
        <v>-297000</v>
      </c>
      <c r="E25" s="149">
        <v>-71000</v>
      </c>
      <c r="F25" s="149">
        <v>-368000</v>
      </c>
      <c r="G25" s="149">
        <v>-537000</v>
      </c>
      <c r="H25" s="149">
        <v>-64000</v>
      </c>
      <c r="I25" s="149">
        <v>-601000</v>
      </c>
      <c r="J25" s="149">
        <v>-702000</v>
      </c>
      <c r="K25" s="149">
        <v>-150000</v>
      </c>
      <c r="L25" s="149">
        <v>-852000</v>
      </c>
    </row>
    <row r="26" spans="1:12" ht="12.95" customHeight="1" x14ac:dyDescent="0.2">
      <c r="A26" s="155" t="s">
        <v>1818</v>
      </c>
      <c r="B26" s="148" t="s">
        <v>525</v>
      </c>
      <c r="C26" s="153" t="s">
        <v>40</v>
      </c>
      <c r="D26" s="149">
        <v>0</v>
      </c>
      <c r="E26" s="149">
        <v>0</v>
      </c>
      <c r="F26" s="149">
        <v>0</v>
      </c>
      <c r="G26" s="149">
        <v>-14000</v>
      </c>
      <c r="H26" s="149">
        <v>-1000</v>
      </c>
      <c r="I26" s="149">
        <v>-15000</v>
      </c>
      <c r="J26" s="149">
        <v>-38000</v>
      </c>
      <c r="K26" s="149">
        <v>-9000</v>
      </c>
      <c r="L26" s="149">
        <v>-47000</v>
      </c>
    </row>
    <row r="27" spans="1:12" ht="12.95" customHeight="1" x14ac:dyDescent="0.2">
      <c r="A27" s="155" t="s">
        <v>1818</v>
      </c>
      <c r="B27" s="150" t="s">
        <v>1824</v>
      </c>
      <c r="C27" s="154" t="s">
        <v>43</v>
      </c>
      <c r="D27" s="165">
        <v>879000</v>
      </c>
      <c r="E27" s="165">
        <v>288000</v>
      </c>
      <c r="F27" s="165">
        <v>1167000</v>
      </c>
      <c r="G27" s="165">
        <v>877000</v>
      </c>
      <c r="H27" s="165">
        <v>302000</v>
      </c>
      <c r="I27" s="165">
        <v>1179000</v>
      </c>
      <c r="J27" s="165">
        <v>729000</v>
      </c>
      <c r="K27" s="165">
        <v>290000</v>
      </c>
      <c r="L27" s="165">
        <v>1019000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6"/>
  <sheetViews>
    <sheetView rightToLeft="1" topLeftCell="A12" workbookViewId="0">
      <selection activeCell="E13" sqref="E13:X46"/>
    </sheetView>
  </sheetViews>
  <sheetFormatPr defaultColWidth="11.42578125" defaultRowHeight="15" x14ac:dyDescent="0.2"/>
  <cols>
    <col min="1" max="1" width="21" customWidth="1"/>
    <col min="2" max="2" width="25.140625" style="76" customWidth="1"/>
    <col min="3" max="3" width="30.5703125" style="21" customWidth="1"/>
    <col min="4" max="4" width="14.7109375" style="68" customWidth="1"/>
    <col min="5" max="5" width="21.42578125" customWidth="1"/>
    <col min="6" max="6" width="18.140625" customWidth="1"/>
    <col min="7" max="15" width="16.28515625" customWidth="1"/>
    <col min="16" max="16" width="18" customWidth="1"/>
    <col min="17" max="19" width="16.28515625" customWidth="1"/>
    <col min="20" max="20" width="22" customWidth="1"/>
    <col min="21" max="21" width="20.85546875" customWidth="1"/>
    <col min="22" max="23" width="16.28515625" customWidth="1"/>
    <col min="24" max="24" width="20.7109375" customWidth="1"/>
    <col min="25" max="25" width="8.28515625" customWidth="1"/>
  </cols>
  <sheetData>
    <row r="1" spans="1:25" ht="14.1" customHeight="1" x14ac:dyDescent="0.2">
      <c r="A1" s="19" t="s">
        <v>581</v>
      </c>
      <c r="B1" s="53"/>
      <c r="C1" s="35"/>
      <c r="D1" s="35"/>
      <c r="E1" s="77"/>
      <c r="F1" s="77"/>
      <c r="G1" s="77"/>
      <c r="H1" s="7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1" customHeight="1" x14ac:dyDescent="0.2">
      <c r="A2" s="19" t="s">
        <v>662</v>
      </c>
      <c r="B2" s="53"/>
      <c r="C2" s="35"/>
      <c r="D2" s="35"/>
      <c r="E2" s="77"/>
      <c r="F2" s="77"/>
      <c r="G2" s="77"/>
      <c r="H2" s="7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95" customHeight="1" x14ac:dyDescent="0.2">
      <c r="A3" s="35"/>
      <c r="B3" s="35"/>
      <c r="C3" s="35"/>
      <c r="D3" s="35"/>
      <c r="E3" s="77"/>
      <c r="F3" s="77"/>
      <c r="G3" s="7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4.1" customHeight="1" x14ac:dyDescent="0.2">
      <c r="A4" s="23" t="s">
        <v>561</v>
      </c>
      <c r="B4" s="24" t="s">
        <v>24</v>
      </c>
      <c r="C4" s="25"/>
      <c r="D4" s="62"/>
      <c r="E4" s="77"/>
      <c r="F4" s="77"/>
      <c r="G4" s="7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14.1" customHeight="1" x14ac:dyDescent="0.2">
      <c r="A5" s="27" t="s">
        <v>1110</v>
      </c>
      <c r="B5" s="28">
        <v>44104</v>
      </c>
      <c r="C5" s="35"/>
      <c r="D5" s="35"/>
      <c r="E5" s="77"/>
      <c r="F5" s="77"/>
      <c r="G5" s="7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77"/>
      <c r="F6" s="77"/>
      <c r="G6" s="7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14.1" customHeight="1" x14ac:dyDescent="0.2">
      <c r="A7" s="33" t="s">
        <v>878</v>
      </c>
      <c r="B7" s="34" t="s">
        <v>178</v>
      </c>
      <c r="C7" s="35"/>
      <c r="D7" s="35"/>
      <c r="E7" s="77"/>
      <c r="F7" s="77"/>
      <c r="G7" s="7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2.95" customHeight="1" x14ac:dyDescent="0.2">
      <c r="A8" s="52"/>
      <c r="B8" s="52"/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72" customFormat="1" ht="33.950000000000003" customHeight="1" x14ac:dyDescent="0.2">
      <c r="A9" s="70" t="s">
        <v>179</v>
      </c>
      <c r="B9" s="69"/>
      <c r="C9" s="53"/>
      <c r="D9" s="53"/>
      <c r="E9" s="69"/>
      <c r="F9" s="69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5" ht="14.1" customHeight="1" x14ac:dyDescent="0.2">
      <c r="A10" s="127" t="s">
        <v>178</v>
      </c>
      <c r="B10" s="45"/>
      <c r="C10" s="20"/>
      <c r="D10" s="3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s="59" customFormat="1" ht="62.25" customHeight="1" x14ac:dyDescent="0.2">
      <c r="A11" s="52"/>
      <c r="B11" s="52"/>
      <c r="C11" s="35"/>
      <c r="D11" s="35"/>
      <c r="E11" s="42" t="s">
        <v>1538</v>
      </c>
      <c r="F11" s="42" t="s">
        <v>1539</v>
      </c>
      <c r="G11" s="42" t="s">
        <v>1540</v>
      </c>
      <c r="H11" s="42" t="s">
        <v>1541</v>
      </c>
      <c r="I11" s="42" t="s">
        <v>1542</v>
      </c>
      <c r="J11" s="42" t="s">
        <v>1543</v>
      </c>
      <c r="K11" s="42" t="s">
        <v>1544</v>
      </c>
      <c r="L11" s="42" t="s">
        <v>1545</v>
      </c>
      <c r="M11" s="42" t="s">
        <v>1546</v>
      </c>
      <c r="N11" s="42" t="s">
        <v>1547</v>
      </c>
      <c r="O11" s="42" t="s">
        <v>1548</v>
      </c>
      <c r="P11" s="42" t="s">
        <v>1549</v>
      </c>
      <c r="Q11" s="42" t="s">
        <v>1550</v>
      </c>
      <c r="R11" s="42" t="s">
        <v>1551</v>
      </c>
      <c r="S11" s="42" t="s">
        <v>1552</v>
      </c>
      <c r="T11" s="42" t="s">
        <v>1553</v>
      </c>
      <c r="U11" s="42" t="s">
        <v>1554</v>
      </c>
      <c r="V11" s="42" t="s">
        <v>1555</v>
      </c>
      <c r="W11" s="42" t="s">
        <v>1556</v>
      </c>
      <c r="X11" s="42" t="s">
        <v>1557</v>
      </c>
    </row>
    <row r="12" spans="1:25" s="59" customFormat="1" ht="12.95" customHeight="1" x14ac:dyDescent="0.2">
      <c r="A12" s="35"/>
      <c r="B12" s="35"/>
      <c r="C12" s="35"/>
      <c r="D12" s="35"/>
      <c r="E12" s="128" t="s">
        <v>22</v>
      </c>
      <c r="F12" s="128" t="s">
        <v>51</v>
      </c>
      <c r="G12" s="128" t="s">
        <v>69</v>
      </c>
      <c r="H12" s="128" t="s">
        <v>83</v>
      </c>
      <c r="I12" s="128" t="s">
        <v>91</v>
      </c>
      <c r="J12" s="128" t="s">
        <v>96</v>
      </c>
      <c r="K12" s="128" t="s">
        <v>198</v>
      </c>
      <c r="L12" s="128" t="s">
        <v>199</v>
      </c>
      <c r="M12" s="128" t="s">
        <v>227</v>
      </c>
      <c r="N12" s="128" t="s">
        <v>23</v>
      </c>
      <c r="O12" s="128" t="s">
        <v>22</v>
      </c>
      <c r="P12" s="128" t="s">
        <v>51</v>
      </c>
      <c r="Q12" s="128" t="s">
        <v>69</v>
      </c>
      <c r="R12" s="128" t="s">
        <v>83</v>
      </c>
      <c r="S12" s="128" t="s">
        <v>91</v>
      </c>
      <c r="T12" s="128" t="s">
        <v>96</v>
      </c>
      <c r="U12" s="128" t="s">
        <v>198</v>
      </c>
      <c r="V12" s="128" t="s">
        <v>199</v>
      </c>
      <c r="W12" s="128" t="s">
        <v>227</v>
      </c>
      <c r="X12" s="128" t="s">
        <v>23</v>
      </c>
    </row>
    <row r="13" spans="1:25" ht="14.1" customHeight="1" x14ac:dyDescent="0.2">
      <c r="A13" s="107" t="s">
        <v>904</v>
      </c>
      <c r="B13" s="107" t="s">
        <v>514</v>
      </c>
      <c r="C13" s="64" t="s">
        <v>1105</v>
      </c>
      <c r="D13" s="135" t="s">
        <v>22</v>
      </c>
      <c r="E13" s="37">
        <v>34000</v>
      </c>
      <c r="F13" s="37">
        <v>2000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36000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</row>
    <row r="14" spans="1:25" ht="14.1" customHeight="1" x14ac:dyDescent="0.2">
      <c r="A14" s="107" t="s">
        <v>904</v>
      </c>
      <c r="B14" s="107" t="s">
        <v>514</v>
      </c>
      <c r="C14" s="64" t="s">
        <v>1104</v>
      </c>
      <c r="D14" s="135" t="s">
        <v>51</v>
      </c>
      <c r="E14" s="37">
        <v>3000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3000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</row>
    <row r="15" spans="1:25" ht="14.1" customHeight="1" x14ac:dyDescent="0.2">
      <c r="A15" s="107" t="s">
        <v>904</v>
      </c>
      <c r="B15" s="107" t="s">
        <v>514</v>
      </c>
      <c r="C15" s="64" t="s">
        <v>1102</v>
      </c>
      <c r="D15" s="135" t="s">
        <v>69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</row>
    <row r="16" spans="1:25" ht="14.1" customHeight="1" x14ac:dyDescent="0.2">
      <c r="A16" s="107" t="s">
        <v>904</v>
      </c>
      <c r="B16" s="107" t="s">
        <v>514</v>
      </c>
      <c r="C16" s="64" t="s">
        <v>1103</v>
      </c>
      <c r="D16" s="135" t="s">
        <v>83</v>
      </c>
      <c r="E16" s="37">
        <v>7000</v>
      </c>
      <c r="F16" s="37">
        <v>1000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8000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</row>
    <row r="17" spans="1:24" ht="14.1" customHeight="1" x14ac:dyDescent="0.2">
      <c r="A17" s="107" t="s">
        <v>904</v>
      </c>
      <c r="B17" s="107" t="s">
        <v>514</v>
      </c>
      <c r="C17" s="64" t="s">
        <v>807</v>
      </c>
      <c r="D17" s="135" t="s">
        <v>91</v>
      </c>
      <c r="E17" s="37">
        <v>1914000</v>
      </c>
      <c r="F17" s="37">
        <v>72000</v>
      </c>
      <c r="G17" s="37">
        <v>520000</v>
      </c>
      <c r="H17" s="37">
        <v>0</v>
      </c>
      <c r="I17" s="37">
        <v>-64000</v>
      </c>
      <c r="J17" s="37">
        <v>0</v>
      </c>
      <c r="K17" s="37">
        <v>237000</v>
      </c>
      <c r="L17" s="37">
        <v>0</v>
      </c>
      <c r="M17" s="37">
        <v>2679000</v>
      </c>
      <c r="N17" s="37">
        <v>1000</v>
      </c>
      <c r="O17" s="37">
        <v>1531000</v>
      </c>
      <c r="P17" s="37">
        <v>-33000</v>
      </c>
      <c r="Q17" s="37">
        <v>0</v>
      </c>
      <c r="R17" s="37">
        <v>-68000</v>
      </c>
      <c r="S17" s="37">
        <v>-50000</v>
      </c>
      <c r="T17" s="37">
        <v>0</v>
      </c>
      <c r="U17" s="37">
        <v>0</v>
      </c>
      <c r="V17" s="37">
        <v>2000</v>
      </c>
      <c r="W17" s="37">
        <v>1382000</v>
      </c>
      <c r="X17" s="37">
        <v>-1000</v>
      </c>
    </row>
    <row r="18" spans="1:24" ht="14.1" customHeight="1" x14ac:dyDescent="0.2">
      <c r="A18" s="107" t="s">
        <v>904</v>
      </c>
      <c r="B18" s="107" t="s">
        <v>514</v>
      </c>
      <c r="C18" s="64" t="s">
        <v>1097</v>
      </c>
      <c r="D18" s="135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ht="14.1" customHeight="1" x14ac:dyDescent="0.2">
      <c r="A19" s="107" t="s">
        <v>904</v>
      </c>
      <c r="B19" s="107" t="s">
        <v>514</v>
      </c>
      <c r="C19" s="64" t="s">
        <v>1098</v>
      </c>
      <c r="D19" s="135" t="s">
        <v>198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ht="14.1" customHeight="1" x14ac:dyDescent="0.2">
      <c r="A20" s="107" t="s">
        <v>904</v>
      </c>
      <c r="B20" s="107" t="s">
        <v>514</v>
      </c>
      <c r="C20" s="64" t="s">
        <v>871</v>
      </c>
      <c r="D20" s="135" t="s">
        <v>199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</row>
    <row r="21" spans="1:24" ht="14.1" customHeight="1" x14ac:dyDescent="0.2">
      <c r="A21" s="107" t="s">
        <v>904</v>
      </c>
      <c r="B21" s="107" t="s">
        <v>514</v>
      </c>
      <c r="C21" s="64" t="s">
        <v>942</v>
      </c>
      <c r="D21" s="135">
        <v>9</v>
      </c>
      <c r="E21" s="37">
        <v>1958000</v>
      </c>
      <c r="F21" s="37">
        <v>75000</v>
      </c>
      <c r="G21" s="37">
        <v>520000</v>
      </c>
      <c r="H21" s="37">
        <v>0</v>
      </c>
      <c r="I21" s="37">
        <v>-64000</v>
      </c>
      <c r="J21" s="37">
        <v>0</v>
      </c>
      <c r="K21" s="37">
        <v>237000</v>
      </c>
      <c r="L21" s="37">
        <v>0</v>
      </c>
      <c r="M21" s="37">
        <v>2726000</v>
      </c>
      <c r="N21" s="37">
        <v>1000</v>
      </c>
      <c r="O21" s="37">
        <v>1531000</v>
      </c>
      <c r="P21" s="37">
        <v>-33000</v>
      </c>
      <c r="Q21" s="37">
        <v>0</v>
      </c>
      <c r="R21" s="37">
        <v>-68000</v>
      </c>
      <c r="S21" s="37">
        <v>-50000</v>
      </c>
      <c r="T21" s="37">
        <v>0</v>
      </c>
      <c r="U21" s="37">
        <v>0</v>
      </c>
      <c r="V21" s="37">
        <v>2000</v>
      </c>
      <c r="W21" s="37">
        <v>1382000</v>
      </c>
      <c r="X21" s="37">
        <v>-1000</v>
      </c>
    </row>
    <row r="22" spans="1:24" ht="14.1" customHeight="1" x14ac:dyDescent="0.2">
      <c r="A22" s="107" t="s">
        <v>904</v>
      </c>
      <c r="B22" s="89" t="s">
        <v>20</v>
      </c>
      <c r="C22" s="64" t="s">
        <v>1105</v>
      </c>
      <c r="D22" s="135">
        <v>10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</row>
    <row r="23" spans="1:24" ht="14.1" customHeight="1" x14ac:dyDescent="0.2">
      <c r="A23" s="107" t="s">
        <v>904</v>
      </c>
      <c r="B23" s="89" t="s">
        <v>20</v>
      </c>
      <c r="C23" s="64" t="s">
        <v>1104</v>
      </c>
      <c r="D23" s="135">
        <v>11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</row>
    <row r="24" spans="1:24" ht="14.1" customHeight="1" x14ac:dyDescent="0.2">
      <c r="A24" s="107" t="s">
        <v>904</v>
      </c>
      <c r="B24" s="89" t="s">
        <v>20</v>
      </c>
      <c r="C24" s="64" t="s">
        <v>1102</v>
      </c>
      <c r="D24" s="135">
        <v>12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</row>
    <row r="25" spans="1:24" ht="14.1" customHeight="1" x14ac:dyDescent="0.2">
      <c r="A25" s="107" t="s">
        <v>904</v>
      </c>
      <c r="B25" s="89" t="s">
        <v>20</v>
      </c>
      <c r="C25" s="64" t="s">
        <v>1103</v>
      </c>
      <c r="D25" s="135">
        <v>13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</row>
    <row r="26" spans="1:24" ht="14.1" customHeight="1" x14ac:dyDescent="0.2">
      <c r="A26" s="107" t="s">
        <v>904</v>
      </c>
      <c r="B26" s="89" t="s">
        <v>20</v>
      </c>
      <c r="C26" s="64" t="s">
        <v>807</v>
      </c>
      <c r="D26" s="135">
        <v>14</v>
      </c>
      <c r="E26" s="37">
        <v>1000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1000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</row>
    <row r="27" spans="1:24" ht="14.1" customHeight="1" x14ac:dyDescent="0.2">
      <c r="A27" s="107" t="s">
        <v>904</v>
      </c>
      <c r="B27" s="89" t="s">
        <v>20</v>
      </c>
      <c r="C27" s="64" t="s">
        <v>1097</v>
      </c>
      <c r="D27" s="135">
        <v>15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</row>
    <row r="28" spans="1:24" ht="14.1" customHeight="1" x14ac:dyDescent="0.2">
      <c r="A28" s="107" t="s">
        <v>904</v>
      </c>
      <c r="B28" s="89" t="s">
        <v>20</v>
      </c>
      <c r="C28" s="64" t="s">
        <v>1098</v>
      </c>
      <c r="D28" s="135">
        <v>16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</row>
    <row r="29" spans="1:24" ht="14.1" customHeight="1" x14ac:dyDescent="0.2">
      <c r="A29" s="107" t="s">
        <v>904</v>
      </c>
      <c r="B29" s="89" t="s">
        <v>20</v>
      </c>
      <c r="C29" s="64" t="s">
        <v>871</v>
      </c>
      <c r="D29" s="135">
        <v>17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</row>
    <row r="30" spans="1:24" ht="14.1" customHeight="1" x14ac:dyDescent="0.2">
      <c r="A30" s="107" t="s">
        <v>904</v>
      </c>
      <c r="B30" s="89" t="s">
        <v>20</v>
      </c>
      <c r="C30" s="64" t="s">
        <v>943</v>
      </c>
      <c r="D30" s="135">
        <v>18</v>
      </c>
      <c r="E30" s="37">
        <v>1000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1000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</row>
    <row r="31" spans="1:24" ht="14.1" customHeight="1" x14ac:dyDescent="0.2">
      <c r="A31" s="107" t="s">
        <v>904</v>
      </c>
      <c r="B31" s="107" t="s">
        <v>907</v>
      </c>
      <c r="C31" s="64" t="s">
        <v>731</v>
      </c>
      <c r="D31" s="135">
        <v>19</v>
      </c>
      <c r="E31" s="37">
        <v>1121000</v>
      </c>
      <c r="F31" s="37">
        <v>-476000</v>
      </c>
      <c r="G31" s="37">
        <v>0</v>
      </c>
      <c r="H31" s="37">
        <v>0</v>
      </c>
      <c r="I31" s="37">
        <v>0</v>
      </c>
      <c r="J31" s="37">
        <v>0</v>
      </c>
      <c r="K31" s="37">
        <v>2000</v>
      </c>
      <c r="L31" s="37">
        <v>0</v>
      </c>
      <c r="M31" s="37">
        <v>647000</v>
      </c>
      <c r="N31" s="37">
        <v>-508000</v>
      </c>
      <c r="O31" s="37">
        <v>755000</v>
      </c>
      <c r="P31" s="37">
        <v>281000</v>
      </c>
      <c r="Q31" s="37">
        <v>0</v>
      </c>
      <c r="R31" s="37">
        <v>0</v>
      </c>
      <c r="S31" s="37">
        <v>-45000</v>
      </c>
      <c r="T31" s="37">
        <v>0</v>
      </c>
      <c r="U31" s="37">
        <v>3000</v>
      </c>
      <c r="V31" s="37">
        <v>2000</v>
      </c>
      <c r="W31" s="37">
        <v>996000</v>
      </c>
      <c r="X31" s="37">
        <v>215000</v>
      </c>
    </row>
    <row r="32" spans="1:24" ht="14.1" customHeight="1" x14ac:dyDescent="0.2">
      <c r="A32" s="107" t="s">
        <v>904</v>
      </c>
      <c r="B32" s="107" t="s">
        <v>907</v>
      </c>
      <c r="C32" s="64" t="s">
        <v>729</v>
      </c>
      <c r="D32" s="135">
        <v>20</v>
      </c>
      <c r="E32" s="37">
        <v>472000</v>
      </c>
      <c r="F32" s="37">
        <v>179000</v>
      </c>
      <c r="G32" s="37">
        <v>42000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693000</v>
      </c>
      <c r="N32" s="37">
        <v>349000</v>
      </c>
      <c r="O32" s="37">
        <v>508000</v>
      </c>
      <c r="P32" s="37">
        <v>-113000</v>
      </c>
      <c r="Q32" s="37">
        <v>129000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524000</v>
      </c>
      <c r="X32" s="37">
        <v>270000</v>
      </c>
    </row>
    <row r="33" spans="1:24" ht="14.1" customHeight="1" x14ac:dyDescent="0.2">
      <c r="A33" s="107" t="s">
        <v>904</v>
      </c>
      <c r="B33" s="107" t="s">
        <v>907</v>
      </c>
      <c r="C33" s="64" t="s">
        <v>733</v>
      </c>
      <c r="D33" s="135">
        <v>21</v>
      </c>
      <c r="E33" s="37">
        <v>350000</v>
      </c>
      <c r="F33" s="37">
        <v>-169000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181000</v>
      </c>
      <c r="N33" s="37">
        <v>-63000</v>
      </c>
      <c r="O33" s="37">
        <v>17000</v>
      </c>
      <c r="P33" s="37">
        <v>46000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63000</v>
      </c>
      <c r="X33" s="37">
        <v>50000</v>
      </c>
    </row>
    <row r="34" spans="1:24" ht="14.1" customHeight="1" x14ac:dyDescent="0.2">
      <c r="A34" s="107" t="s">
        <v>904</v>
      </c>
      <c r="B34" s="107" t="s">
        <v>907</v>
      </c>
      <c r="C34" s="64" t="s">
        <v>889</v>
      </c>
      <c r="D34" s="135">
        <v>22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</row>
    <row r="35" spans="1:24" ht="14.1" customHeight="1" x14ac:dyDescent="0.2">
      <c r="A35" s="107" t="s">
        <v>904</v>
      </c>
      <c r="B35" s="107" t="s">
        <v>907</v>
      </c>
      <c r="C35" s="64" t="s">
        <v>730</v>
      </c>
      <c r="D35" s="135">
        <v>23</v>
      </c>
      <c r="E35" s="37">
        <v>30000</v>
      </c>
      <c r="F35" s="37">
        <v>-10000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20000</v>
      </c>
      <c r="N35" s="37">
        <v>-9000</v>
      </c>
      <c r="O35" s="37">
        <v>9000</v>
      </c>
      <c r="P35" s="37">
        <v>2000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11000</v>
      </c>
      <c r="X35" s="37">
        <v>4000</v>
      </c>
    </row>
    <row r="36" spans="1:24" ht="14.1" customHeight="1" x14ac:dyDescent="0.2">
      <c r="A36" s="107" t="s">
        <v>904</v>
      </c>
      <c r="B36" s="107" t="s">
        <v>907</v>
      </c>
      <c r="C36" s="64" t="s">
        <v>948</v>
      </c>
      <c r="D36" s="135">
        <v>24</v>
      </c>
      <c r="E36" s="37">
        <v>1973000</v>
      </c>
      <c r="F36" s="37">
        <v>-476000</v>
      </c>
      <c r="G36" s="37">
        <v>42000</v>
      </c>
      <c r="H36" s="37">
        <v>0</v>
      </c>
      <c r="I36" s="37">
        <v>0</v>
      </c>
      <c r="J36" s="37">
        <v>0</v>
      </c>
      <c r="K36" s="37">
        <v>2000</v>
      </c>
      <c r="L36" s="37">
        <v>0</v>
      </c>
      <c r="M36" s="37">
        <v>1541000</v>
      </c>
      <c r="N36" s="37">
        <v>-231000</v>
      </c>
      <c r="O36" s="37">
        <v>1289000</v>
      </c>
      <c r="P36" s="37">
        <v>216000</v>
      </c>
      <c r="Q36" s="37">
        <v>129000</v>
      </c>
      <c r="R36" s="37">
        <v>0</v>
      </c>
      <c r="S36" s="37">
        <v>-45000</v>
      </c>
      <c r="T36" s="37">
        <v>0</v>
      </c>
      <c r="U36" s="37">
        <v>3000</v>
      </c>
      <c r="V36" s="37">
        <v>2000</v>
      </c>
      <c r="W36" s="37">
        <v>1594000</v>
      </c>
      <c r="X36" s="37">
        <v>539000</v>
      </c>
    </row>
    <row r="37" spans="1:24" ht="14.1" customHeight="1" x14ac:dyDescent="0.2">
      <c r="A37" s="107" t="s">
        <v>904</v>
      </c>
      <c r="B37" s="108" t="s">
        <v>914</v>
      </c>
      <c r="C37" s="108"/>
      <c r="D37" s="135">
        <v>25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</row>
    <row r="38" spans="1:24" ht="14.1" customHeight="1" x14ac:dyDescent="0.2">
      <c r="A38" s="107" t="s">
        <v>904</v>
      </c>
      <c r="B38" s="108" t="s">
        <v>981</v>
      </c>
      <c r="C38" s="108"/>
      <c r="D38" s="135">
        <v>26</v>
      </c>
      <c r="E38" s="37">
        <v>3932000</v>
      </c>
      <c r="F38" s="37">
        <v>-401000</v>
      </c>
      <c r="G38" s="37">
        <v>562000</v>
      </c>
      <c r="H38" s="37">
        <v>0</v>
      </c>
      <c r="I38" s="37">
        <v>-64000</v>
      </c>
      <c r="J38" s="37">
        <v>0</v>
      </c>
      <c r="K38" s="37">
        <v>239000</v>
      </c>
      <c r="L38" s="37">
        <v>0</v>
      </c>
      <c r="M38" s="37">
        <v>4268000</v>
      </c>
      <c r="N38" s="37">
        <v>-230000</v>
      </c>
      <c r="O38" s="37">
        <v>2820000</v>
      </c>
      <c r="P38" s="37">
        <v>183000</v>
      </c>
      <c r="Q38" s="37">
        <v>129000</v>
      </c>
      <c r="R38" s="37">
        <v>-68000</v>
      </c>
      <c r="S38" s="37">
        <v>-95000</v>
      </c>
      <c r="T38" s="37">
        <v>0</v>
      </c>
      <c r="U38" s="37">
        <v>3000</v>
      </c>
      <c r="V38" s="37">
        <v>4000</v>
      </c>
      <c r="W38" s="37">
        <v>2976000</v>
      </c>
      <c r="X38" s="37">
        <v>538000</v>
      </c>
    </row>
    <row r="39" spans="1:24" ht="14.1" customHeight="1" x14ac:dyDescent="0.2">
      <c r="A39" s="107" t="s">
        <v>707</v>
      </c>
      <c r="B39" s="107" t="s">
        <v>710</v>
      </c>
      <c r="C39" s="64" t="s">
        <v>731</v>
      </c>
      <c r="D39" s="135">
        <v>27</v>
      </c>
      <c r="E39" s="37">
        <v>77000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10000</v>
      </c>
      <c r="L39" s="37">
        <v>0</v>
      </c>
      <c r="M39" s="37">
        <v>87000</v>
      </c>
      <c r="N39" s="37">
        <v>-34000</v>
      </c>
      <c r="O39" s="37">
        <v>112000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-4000</v>
      </c>
      <c r="V39" s="37">
        <v>-2000</v>
      </c>
      <c r="W39" s="37">
        <v>106000</v>
      </c>
      <c r="X39" s="37">
        <v>-3000</v>
      </c>
    </row>
    <row r="40" spans="1:24" ht="14.1" customHeight="1" x14ac:dyDescent="0.2">
      <c r="A40" s="107" t="s">
        <v>707</v>
      </c>
      <c r="B40" s="107" t="s">
        <v>710</v>
      </c>
      <c r="C40" s="64" t="s">
        <v>729</v>
      </c>
      <c r="D40" s="135">
        <v>28</v>
      </c>
      <c r="E40" s="37">
        <v>192000</v>
      </c>
      <c r="F40" s="37">
        <v>-51000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141000</v>
      </c>
      <c r="N40" s="37">
        <v>-61000</v>
      </c>
      <c r="O40" s="37">
        <v>205000</v>
      </c>
      <c r="P40" s="37">
        <v>61000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266000</v>
      </c>
      <c r="X40" s="37">
        <v>56000</v>
      </c>
    </row>
    <row r="41" spans="1:24" ht="14.1" customHeight="1" x14ac:dyDescent="0.2">
      <c r="A41" s="107" t="s">
        <v>707</v>
      </c>
      <c r="B41" s="107" t="s">
        <v>710</v>
      </c>
      <c r="C41" s="64" t="s">
        <v>733</v>
      </c>
      <c r="D41" s="135">
        <v>29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</row>
    <row r="42" spans="1:24" ht="14.1" customHeight="1" x14ac:dyDescent="0.2">
      <c r="A42" s="107" t="s">
        <v>707</v>
      </c>
      <c r="B42" s="107" t="s">
        <v>710</v>
      </c>
      <c r="C42" s="64" t="s">
        <v>889</v>
      </c>
      <c r="D42" s="135">
        <v>30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</row>
    <row r="43" spans="1:24" ht="14.1" customHeight="1" x14ac:dyDescent="0.2">
      <c r="A43" s="107" t="s">
        <v>707</v>
      </c>
      <c r="B43" s="107" t="s">
        <v>710</v>
      </c>
      <c r="C43" s="64" t="s">
        <v>730</v>
      </c>
      <c r="D43" s="135">
        <v>31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</row>
    <row r="44" spans="1:24" ht="14.1" customHeight="1" x14ac:dyDescent="0.2">
      <c r="A44" s="107" t="s">
        <v>707</v>
      </c>
      <c r="B44" s="107" t="s">
        <v>710</v>
      </c>
      <c r="C44" s="64" t="s">
        <v>919</v>
      </c>
      <c r="D44" s="135">
        <v>32</v>
      </c>
      <c r="E44" s="37">
        <v>269000</v>
      </c>
      <c r="F44" s="37">
        <v>-51000</v>
      </c>
      <c r="G44" s="37">
        <v>0</v>
      </c>
      <c r="H44" s="37">
        <v>0</v>
      </c>
      <c r="I44" s="37">
        <v>0</v>
      </c>
      <c r="J44" s="37">
        <v>0</v>
      </c>
      <c r="K44" s="37">
        <v>10000</v>
      </c>
      <c r="L44" s="37">
        <v>0</v>
      </c>
      <c r="M44" s="37">
        <v>228000</v>
      </c>
      <c r="N44" s="37">
        <v>-95000</v>
      </c>
      <c r="O44" s="37">
        <v>317000</v>
      </c>
      <c r="P44" s="37">
        <v>61000</v>
      </c>
      <c r="Q44" s="37">
        <v>0</v>
      </c>
      <c r="R44" s="37">
        <v>0</v>
      </c>
      <c r="S44" s="37">
        <v>0</v>
      </c>
      <c r="T44" s="37">
        <v>0</v>
      </c>
      <c r="U44" s="37">
        <v>-4000</v>
      </c>
      <c r="V44" s="37">
        <v>-2000</v>
      </c>
      <c r="W44" s="37">
        <v>372000</v>
      </c>
      <c r="X44" s="37">
        <v>53000</v>
      </c>
    </row>
    <row r="45" spans="1:24" ht="14.1" customHeight="1" x14ac:dyDescent="0.2">
      <c r="A45" s="107" t="s">
        <v>707</v>
      </c>
      <c r="B45" s="108" t="s">
        <v>720</v>
      </c>
      <c r="C45" s="108"/>
      <c r="D45" s="135">
        <v>33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8000</v>
      </c>
      <c r="P45" s="37">
        <v>-2000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6000</v>
      </c>
      <c r="X45" s="37">
        <v>0</v>
      </c>
    </row>
    <row r="46" spans="1:24" ht="14.1" customHeight="1" x14ac:dyDescent="0.2">
      <c r="A46" s="107" t="s">
        <v>707</v>
      </c>
      <c r="B46" s="107" t="s">
        <v>978</v>
      </c>
      <c r="C46" s="107"/>
      <c r="D46" s="135">
        <v>34</v>
      </c>
      <c r="E46" s="39">
        <v>269000</v>
      </c>
      <c r="F46" s="39">
        <v>-51000</v>
      </c>
      <c r="G46" s="39">
        <v>0</v>
      </c>
      <c r="H46" s="39">
        <v>0</v>
      </c>
      <c r="I46" s="39">
        <v>0</v>
      </c>
      <c r="J46" s="39">
        <v>0</v>
      </c>
      <c r="K46" s="39">
        <v>10000</v>
      </c>
      <c r="L46" s="39">
        <v>0</v>
      </c>
      <c r="M46" s="39">
        <v>228000</v>
      </c>
      <c r="N46" s="39">
        <v>-95000</v>
      </c>
      <c r="O46" s="39">
        <v>325000</v>
      </c>
      <c r="P46" s="39">
        <v>59000</v>
      </c>
      <c r="Q46" s="39">
        <v>0</v>
      </c>
      <c r="R46" s="39">
        <v>0</v>
      </c>
      <c r="S46" s="39">
        <v>0</v>
      </c>
      <c r="T46" s="39">
        <v>0</v>
      </c>
      <c r="U46" s="39">
        <v>-4000</v>
      </c>
      <c r="V46" s="39">
        <v>-2000</v>
      </c>
      <c r="W46" s="39">
        <v>378000</v>
      </c>
      <c r="X46" s="39">
        <v>53000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'@lists'!$A$43:$B$43</xm:f>
          </x14:formula1>
          <xm:sqref>B7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7"/>
  <sheetViews>
    <sheetView rightToLeft="1" workbookViewId="0">
      <selection activeCell="A12" sqref="A12"/>
    </sheetView>
  </sheetViews>
  <sheetFormatPr defaultColWidth="11.42578125" defaultRowHeight="12.75" x14ac:dyDescent="0.2"/>
  <cols>
    <col min="1" max="1" width="15" customWidth="1"/>
    <col min="2" max="2" width="17.140625" customWidth="1"/>
    <col min="3" max="3" width="22.42578125" customWidth="1"/>
    <col min="4" max="4" width="10.7109375" customWidth="1"/>
    <col min="5" max="5" width="20.28515625" customWidth="1"/>
    <col min="6" max="34" width="16.28515625" customWidth="1"/>
    <col min="35" max="35" width="8.28515625" customWidth="1"/>
  </cols>
  <sheetData>
    <row r="1" spans="1:35" ht="14.1" customHeight="1" x14ac:dyDescent="0.2">
      <c r="A1" s="19" t="s">
        <v>581</v>
      </c>
      <c r="B1" s="53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.1" customHeight="1" x14ac:dyDescent="0.2">
      <c r="A2" s="19" t="s">
        <v>662</v>
      </c>
      <c r="B2" s="53"/>
      <c r="C2" s="35"/>
      <c r="D2" s="3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95" customHeight="1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4.1" customHeight="1" x14ac:dyDescent="0.2">
      <c r="A4" s="23" t="s">
        <v>561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14.1" customHeight="1" x14ac:dyDescent="0.2">
      <c r="A5" s="27" t="s">
        <v>1110</v>
      </c>
      <c r="B5" s="28">
        <v>44104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5" ht="14.1" customHeight="1" x14ac:dyDescent="0.2">
      <c r="A7" s="31"/>
      <c r="B7" s="32"/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4.1" customHeight="1" x14ac:dyDescent="0.2">
      <c r="A8" s="33" t="s">
        <v>878</v>
      </c>
      <c r="B8" s="34" t="s">
        <v>180</v>
      </c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2.95" customHeight="1" x14ac:dyDescent="0.2">
      <c r="A9" s="35"/>
      <c r="B9" s="35"/>
      <c r="C9" s="35"/>
      <c r="D9" s="3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5" s="72" customFormat="1" ht="29.1" customHeight="1" x14ac:dyDescent="0.2">
      <c r="A10" s="70" t="s">
        <v>181</v>
      </c>
      <c r="B10" s="69"/>
      <c r="C10" s="69"/>
      <c r="D10" s="69"/>
      <c r="E10" s="69"/>
      <c r="F10" s="69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5" ht="14.1" customHeight="1" x14ac:dyDescent="0.2">
      <c r="A11" s="10" t="s">
        <v>180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5" ht="67.5" customHeight="1" x14ac:dyDescent="0.2">
      <c r="A12" s="35"/>
      <c r="B12" s="35"/>
      <c r="C12" s="35"/>
      <c r="D12" s="35"/>
      <c r="E12" s="42" t="s">
        <v>1508</v>
      </c>
      <c r="F12" s="42" t="s">
        <v>1509</v>
      </c>
      <c r="G12" s="42" t="s">
        <v>1510</v>
      </c>
      <c r="H12" s="42" t="s">
        <v>1511</v>
      </c>
      <c r="I12" s="42" t="s">
        <v>1512</v>
      </c>
      <c r="J12" s="42" t="s">
        <v>1513</v>
      </c>
      <c r="K12" s="42" t="s">
        <v>1514</v>
      </c>
      <c r="L12" s="42" t="s">
        <v>1515</v>
      </c>
      <c r="M12" s="42" t="s">
        <v>1516</v>
      </c>
      <c r="N12" s="42" t="s">
        <v>1517</v>
      </c>
      <c r="O12" s="42" t="s">
        <v>1518</v>
      </c>
      <c r="P12" s="42" t="s">
        <v>1519</v>
      </c>
      <c r="Q12" s="42" t="s">
        <v>1520</v>
      </c>
      <c r="R12" s="42" t="s">
        <v>1521</v>
      </c>
      <c r="S12" s="42" t="s">
        <v>1522</v>
      </c>
      <c r="T12" s="42" t="s">
        <v>1523</v>
      </c>
      <c r="U12" s="42" t="s">
        <v>1524</v>
      </c>
      <c r="V12" s="42" t="s">
        <v>1525</v>
      </c>
      <c r="W12" s="42" t="s">
        <v>1526</v>
      </c>
      <c r="X12" s="42" t="s">
        <v>1527</v>
      </c>
      <c r="Y12" s="42" t="s">
        <v>1528</v>
      </c>
      <c r="Z12" s="42" t="s">
        <v>1529</v>
      </c>
      <c r="AA12" s="42" t="s">
        <v>1530</v>
      </c>
      <c r="AB12" s="42" t="s">
        <v>1531</v>
      </c>
      <c r="AC12" s="42" t="s">
        <v>1532</v>
      </c>
      <c r="AD12" s="42" t="s">
        <v>1533</v>
      </c>
      <c r="AE12" s="42" t="s">
        <v>1534</v>
      </c>
      <c r="AF12" s="42" t="s">
        <v>1535</v>
      </c>
      <c r="AG12" s="42" t="s">
        <v>1536</v>
      </c>
      <c r="AH12" s="42" t="s">
        <v>1537</v>
      </c>
    </row>
    <row r="13" spans="1:35" ht="12.95" customHeight="1" x14ac:dyDescent="0.2">
      <c r="A13" s="35"/>
      <c r="B13" s="35"/>
      <c r="C13" s="35"/>
      <c r="D13" s="35"/>
      <c r="E13" s="56" t="s">
        <v>22</v>
      </c>
      <c r="F13" s="56" t="s">
        <v>51</v>
      </c>
      <c r="G13" s="56" t="s">
        <v>69</v>
      </c>
      <c r="H13" s="56" t="s">
        <v>83</v>
      </c>
      <c r="I13" s="56" t="s">
        <v>91</v>
      </c>
      <c r="J13" s="56" t="s">
        <v>96</v>
      </c>
      <c r="K13" s="56" t="s">
        <v>198</v>
      </c>
      <c r="L13" s="56" t="s">
        <v>199</v>
      </c>
      <c r="M13" s="56" t="s">
        <v>227</v>
      </c>
      <c r="N13" s="56" t="s">
        <v>23</v>
      </c>
      <c r="O13" s="56" t="s">
        <v>22</v>
      </c>
      <c r="P13" s="56" t="s">
        <v>51</v>
      </c>
      <c r="Q13" s="56" t="s">
        <v>69</v>
      </c>
      <c r="R13" s="56" t="s">
        <v>83</v>
      </c>
      <c r="S13" s="56" t="s">
        <v>91</v>
      </c>
      <c r="T13" s="56" t="s">
        <v>96</v>
      </c>
      <c r="U13" s="56" t="s">
        <v>198</v>
      </c>
      <c r="V13" s="56" t="s">
        <v>199</v>
      </c>
      <c r="W13" s="56" t="s">
        <v>227</v>
      </c>
      <c r="X13" s="56" t="s">
        <v>23</v>
      </c>
      <c r="Y13" s="56" t="s">
        <v>22</v>
      </c>
      <c r="Z13" s="56" t="s">
        <v>51</v>
      </c>
      <c r="AA13" s="56" t="s">
        <v>69</v>
      </c>
      <c r="AB13" s="56" t="s">
        <v>83</v>
      </c>
      <c r="AC13" s="56" t="s">
        <v>91</v>
      </c>
      <c r="AD13" s="56" t="s">
        <v>96</v>
      </c>
      <c r="AE13" s="56" t="s">
        <v>198</v>
      </c>
      <c r="AF13" s="56" t="s">
        <v>199</v>
      </c>
      <c r="AG13" s="56" t="s">
        <v>227</v>
      </c>
      <c r="AH13" s="56" t="s">
        <v>23</v>
      </c>
    </row>
    <row r="14" spans="1:35" ht="14.1" customHeight="1" x14ac:dyDescent="0.2">
      <c r="A14" s="55" t="s">
        <v>904</v>
      </c>
      <c r="B14" s="55" t="s">
        <v>514</v>
      </c>
      <c r="C14" s="42" t="s">
        <v>1105</v>
      </c>
      <c r="D14" s="56" t="s">
        <v>22</v>
      </c>
      <c r="E14" s="37">
        <v>0</v>
      </c>
      <c r="F14" s="37">
        <v>2000</v>
      </c>
      <c r="G14" s="37">
        <v>0</v>
      </c>
      <c r="H14" s="37">
        <v>0</v>
      </c>
      <c r="I14" s="37">
        <v>0</v>
      </c>
      <c r="J14" s="37">
        <v>0</v>
      </c>
      <c r="K14" s="37">
        <v>34000</v>
      </c>
      <c r="L14" s="37">
        <v>0</v>
      </c>
      <c r="M14" s="37">
        <v>36000</v>
      </c>
      <c r="N14" s="37">
        <v>3000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</row>
    <row r="15" spans="1:35" ht="14.1" customHeight="1" x14ac:dyDescent="0.2">
      <c r="A15" s="55" t="s">
        <v>904</v>
      </c>
      <c r="B15" s="55" t="s">
        <v>514</v>
      </c>
      <c r="C15" s="42" t="s">
        <v>1104</v>
      </c>
      <c r="D15" s="56" t="s">
        <v>51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3000</v>
      </c>
      <c r="L15" s="37">
        <v>0</v>
      </c>
      <c r="M15" s="37">
        <v>3000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</row>
    <row r="16" spans="1:35" ht="14.1" customHeight="1" x14ac:dyDescent="0.2">
      <c r="A16" s="55" t="s">
        <v>904</v>
      </c>
      <c r="B16" s="55" t="s">
        <v>514</v>
      </c>
      <c r="C16" s="42" t="s">
        <v>1102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</row>
    <row r="17" spans="1:34" ht="14.1" customHeight="1" x14ac:dyDescent="0.2">
      <c r="A17" s="55" t="s">
        <v>904</v>
      </c>
      <c r="B17" s="55" t="s">
        <v>514</v>
      </c>
      <c r="C17" s="42" t="s">
        <v>1103</v>
      </c>
      <c r="D17" s="56" t="s">
        <v>83</v>
      </c>
      <c r="E17" s="37">
        <v>0</v>
      </c>
      <c r="F17" s="37">
        <v>1000</v>
      </c>
      <c r="G17" s="37">
        <v>7000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8000</v>
      </c>
      <c r="N17" s="37">
        <v>1000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</row>
    <row r="18" spans="1:34" ht="14.1" customHeight="1" x14ac:dyDescent="0.2">
      <c r="A18" s="55" t="s">
        <v>904</v>
      </c>
      <c r="B18" s="55" t="s">
        <v>514</v>
      </c>
      <c r="C18" s="42" t="s">
        <v>807</v>
      </c>
      <c r="D18" s="56" t="s">
        <v>91</v>
      </c>
      <c r="E18" s="37">
        <v>1455000</v>
      </c>
      <c r="F18" s="37">
        <v>101000</v>
      </c>
      <c r="G18" s="37">
        <v>1034000</v>
      </c>
      <c r="H18" s="37">
        <v>0</v>
      </c>
      <c r="I18" s="37">
        <v>-383000</v>
      </c>
      <c r="J18" s="37">
        <v>0</v>
      </c>
      <c r="K18" s="37">
        <v>472000</v>
      </c>
      <c r="L18" s="37">
        <v>0</v>
      </c>
      <c r="M18" s="37">
        <v>2679000</v>
      </c>
      <c r="N18" s="37">
        <v>1000</v>
      </c>
      <c r="O18" s="37">
        <v>2821000</v>
      </c>
      <c r="P18" s="37">
        <v>-94000</v>
      </c>
      <c r="Q18" s="37">
        <v>300000</v>
      </c>
      <c r="R18" s="37">
        <v>-315000</v>
      </c>
      <c r="S18" s="37">
        <v>-220000</v>
      </c>
      <c r="T18" s="37">
        <v>0</v>
      </c>
      <c r="U18" s="37">
        <v>0</v>
      </c>
      <c r="V18" s="37">
        <v>-1110000</v>
      </c>
      <c r="W18" s="37">
        <v>1382000</v>
      </c>
      <c r="X18" s="37">
        <v>-1000</v>
      </c>
      <c r="Y18" s="37">
        <v>2821000</v>
      </c>
      <c r="Z18" s="37">
        <v>-113000</v>
      </c>
      <c r="AA18" s="37">
        <v>308000</v>
      </c>
      <c r="AB18" s="37">
        <v>-315000</v>
      </c>
      <c r="AC18" s="37">
        <v>-234000</v>
      </c>
      <c r="AD18" s="37">
        <v>0</v>
      </c>
      <c r="AE18" s="37">
        <v>0</v>
      </c>
      <c r="AF18" s="37">
        <v>-1012000</v>
      </c>
      <c r="AG18" s="37">
        <v>1455000</v>
      </c>
      <c r="AH18" s="37">
        <v>-4000</v>
      </c>
    </row>
    <row r="19" spans="1:34" ht="14.1" customHeight="1" x14ac:dyDescent="0.2">
      <c r="A19" s="55" t="s">
        <v>904</v>
      </c>
      <c r="B19" s="55" t="s">
        <v>514</v>
      </c>
      <c r="C19" s="42" t="s">
        <v>1097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</row>
    <row r="20" spans="1:34" ht="14.1" customHeight="1" x14ac:dyDescent="0.2">
      <c r="A20" s="55" t="s">
        <v>904</v>
      </c>
      <c r="B20" s="55" t="s">
        <v>514</v>
      </c>
      <c r="C20" s="42" t="s">
        <v>1098</v>
      </c>
      <c r="D20" s="56" t="s">
        <v>198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</row>
    <row r="21" spans="1:34" ht="14.1" customHeight="1" x14ac:dyDescent="0.2">
      <c r="A21" s="55" t="s">
        <v>904</v>
      </c>
      <c r="B21" s="55" t="s">
        <v>514</v>
      </c>
      <c r="C21" s="42" t="s">
        <v>871</v>
      </c>
      <c r="D21" s="56" t="s">
        <v>199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</row>
    <row r="22" spans="1:34" ht="14.1" customHeight="1" x14ac:dyDescent="0.2">
      <c r="A22" s="55" t="s">
        <v>904</v>
      </c>
      <c r="B22" s="55" t="s">
        <v>514</v>
      </c>
      <c r="C22" s="42" t="s">
        <v>942</v>
      </c>
      <c r="D22" s="56" t="s">
        <v>227</v>
      </c>
      <c r="E22" s="37">
        <v>1455000</v>
      </c>
      <c r="F22" s="37">
        <v>104000</v>
      </c>
      <c r="G22" s="37">
        <v>1041000</v>
      </c>
      <c r="H22" s="37">
        <v>0</v>
      </c>
      <c r="I22" s="37">
        <v>-383000</v>
      </c>
      <c r="J22" s="37">
        <v>0</v>
      </c>
      <c r="K22" s="37">
        <v>509000</v>
      </c>
      <c r="L22" s="37">
        <v>0</v>
      </c>
      <c r="M22" s="37">
        <v>2726000</v>
      </c>
      <c r="N22" s="37">
        <v>5000</v>
      </c>
      <c r="O22" s="37">
        <v>2821000</v>
      </c>
      <c r="P22" s="37">
        <v>-94000</v>
      </c>
      <c r="Q22" s="37">
        <v>300000</v>
      </c>
      <c r="R22" s="37">
        <v>-315000</v>
      </c>
      <c r="S22" s="37">
        <v>-220000</v>
      </c>
      <c r="T22" s="37">
        <v>0</v>
      </c>
      <c r="U22" s="37">
        <v>0</v>
      </c>
      <c r="V22" s="37">
        <v>-1110000</v>
      </c>
      <c r="W22" s="37">
        <v>1382000</v>
      </c>
      <c r="X22" s="37">
        <v>-1000</v>
      </c>
      <c r="Y22" s="37">
        <v>2821000</v>
      </c>
      <c r="Z22" s="37">
        <v>-113000</v>
      </c>
      <c r="AA22" s="37">
        <v>308000</v>
      </c>
      <c r="AB22" s="37">
        <v>-315000</v>
      </c>
      <c r="AC22" s="37">
        <v>-234000</v>
      </c>
      <c r="AD22" s="37">
        <v>0</v>
      </c>
      <c r="AE22" s="37">
        <v>0</v>
      </c>
      <c r="AF22" s="37">
        <v>-1012000</v>
      </c>
      <c r="AG22" s="37">
        <v>1455000</v>
      </c>
      <c r="AH22" s="37">
        <v>-4000</v>
      </c>
    </row>
    <row r="23" spans="1:34" ht="14.1" customHeight="1" x14ac:dyDescent="0.2">
      <c r="A23" s="55" t="s">
        <v>904</v>
      </c>
      <c r="B23" s="55" t="s">
        <v>892</v>
      </c>
      <c r="C23" s="42" t="s">
        <v>1105</v>
      </c>
      <c r="D23" s="56" t="s">
        <v>23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</row>
    <row r="24" spans="1:34" ht="14.1" customHeight="1" x14ac:dyDescent="0.2">
      <c r="A24" s="55" t="s">
        <v>904</v>
      </c>
      <c r="B24" s="55" t="s">
        <v>892</v>
      </c>
      <c r="C24" s="42" t="s">
        <v>1104</v>
      </c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</row>
    <row r="25" spans="1:34" ht="14.1" customHeight="1" x14ac:dyDescent="0.2">
      <c r="A25" s="55" t="s">
        <v>904</v>
      </c>
      <c r="B25" s="55" t="s">
        <v>892</v>
      </c>
      <c r="C25" s="42" t="s">
        <v>1102</v>
      </c>
      <c r="D25" s="56" t="s">
        <v>33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</row>
    <row r="26" spans="1:34" ht="14.1" customHeight="1" x14ac:dyDescent="0.2">
      <c r="A26" s="55" t="s">
        <v>904</v>
      </c>
      <c r="B26" s="55" t="s">
        <v>892</v>
      </c>
      <c r="C26" s="42" t="s">
        <v>1103</v>
      </c>
      <c r="D26" s="56" t="s">
        <v>40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</row>
    <row r="27" spans="1:34" ht="14.1" customHeight="1" x14ac:dyDescent="0.2">
      <c r="A27" s="55" t="s">
        <v>904</v>
      </c>
      <c r="B27" s="55" t="s">
        <v>892</v>
      </c>
      <c r="C27" s="42" t="s">
        <v>807</v>
      </c>
      <c r="D27" s="56" t="s">
        <v>43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1000</v>
      </c>
      <c r="L27" s="37">
        <v>0</v>
      </c>
      <c r="M27" s="37">
        <v>1000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</row>
    <row r="28" spans="1:34" ht="14.1" customHeight="1" x14ac:dyDescent="0.2">
      <c r="A28" s="55" t="s">
        <v>904</v>
      </c>
      <c r="B28" s="55" t="s">
        <v>892</v>
      </c>
      <c r="C28" s="42" t="s">
        <v>1097</v>
      </c>
      <c r="D28" s="56" t="s">
        <v>45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</row>
    <row r="29" spans="1:34" ht="14.1" customHeight="1" x14ac:dyDescent="0.2">
      <c r="A29" s="55" t="s">
        <v>904</v>
      </c>
      <c r="B29" s="55" t="s">
        <v>892</v>
      </c>
      <c r="C29" s="42" t="s">
        <v>1098</v>
      </c>
      <c r="D29" s="56" t="s">
        <v>46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</row>
    <row r="30" spans="1:34" ht="14.1" customHeight="1" x14ac:dyDescent="0.2">
      <c r="A30" s="55" t="s">
        <v>904</v>
      </c>
      <c r="B30" s="55" t="s">
        <v>892</v>
      </c>
      <c r="C30" s="42" t="s">
        <v>871</v>
      </c>
      <c r="D30" s="56" t="s">
        <v>47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</row>
    <row r="31" spans="1:34" ht="14.1" customHeight="1" x14ac:dyDescent="0.2">
      <c r="A31" s="55" t="s">
        <v>904</v>
      </c>
      <c r="B31" s="55" t="s">
        <v>892</v>
      </c>
      <c r="C31" s="42" t="s">
        <v>943</v>
      </c>
      <c r="D31" s="56" t="s">
        <v>49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1000</v>
      </c>
      <c r="L31" s="37">
        <v>0</v>
      </c>
      <c r="M31" s="37">
        <v>1000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</row>
    <row r="32" spans="1:34" ht="14.1" customHeight="1" x14ac:dyDescent="0.2">
      <c r="A32" s="55" t="s">
        <v>904</v>
      </c>
      <c r="B32" s="55" t="s">
        <v>907</v>
      </c>
      <c r="C32" s="42" t="s">
        <v>731</v>
      </c>
      <c r="D32" s="56" t="s">
        <v>50</v>
      </c>
      <c r="E32" s="37">
        <v>846000</v>
      </c>
      <c r="F32" s="37">
        <v>2000</v>
      </c>
      <c r="G32" s="37">
        <v>0</v>
      </c>
      <c r="H32" s="37">
        <v>0</v>
      </c>
      <c r="I32" s="37">
        <v>-209000</v>
      </c>
      <c r="J32" s="37">
        <v>0</v>
      </c>
      <c r="K32" s="37">
        <v>8000</v>
      </c>
      <c r="L32" s="37">
        <v>0</v>
      </c>
      <c r="M32" s="37">
        <v>647000</v>
      </c>
      <c r="N32" s="37">
        <v>-290000</v>
      </c>
      <c r="O32" s="37">
        <v>291000</v>
      </c>
      <c r="P32" s="37">
        <v>751000</v>
      </c>
      <c r="Q32" s="37">
        <v>0</v>
      </c>
      <c r="R32" s="37">
        <v>0</v>
      </c>
      <c r="S32" s="37">
        <v>-54000</v>
      </c>
      <c r="T32" s="37">
        <v>0</v>
      </c>
      <c r="U32" s="37">
        <v>8000</v>
      </c>
      <c r="V32" s="37">
        <v>0</v>
      </c>
      <c r="W32" s="37">
        <v>996000</v>
      </c>
      <c r="X32" s="37">
        <v>634000</v>
      </c>
      <c r="Y32" s="37">
        <v>291000</v>
      </c>
      <c r="Z32" s="37">
        <v>648000</v>
      </c>
      <c r="AA32" s="37">
        <v>0</v>
      </c>
      <c r="AB32" s="37">
        <v>0</v>
      </c>
      <c r="AC32" s="37">
        <v>-106000</v>
      </c>
      <c r="AD32" s="37">
        <v>0</v>
      </c>
      <c r="AE32" s="37">
        <v>18000</v>
      </c>
      <c r="AF32" s="37">
        <v>-5000</v>
      </c>
      <c r="AG32" s="37">
        <v>846000</v>
      </c>
      <c r="AH32" s="37">
        <v>593000</v>
      </c>
    </row>
    <row r="33" spans="1:34" ht="14.1" customHeight="1" x14ac:dyDescent="0.2">
      <c r="A33" s="55" t="s">
        <v>904</v>
      </c>
      <c r="B33" s="55" t="s">
        <v>907</v>
      </c>
      <c r="C33" s="42" t="s">
        <v>729</v>
      </c>
      <c r="D33" s="56" t="s">
        <v>52</v>
      </c>
      <c r="E33" s="37">
        <v>379000</v>
      </c>
      <c r="F33" s="37">
        <v>-532000</v>
      </c>
      <c r="G33" s="37">
        <v>846000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693000</v>
      </c>
      <c r="N33" s="37">
        <v>531000</v>
      </c>
      <c r="O33" s="37">
        <v>971000</v>
      </c>
      <c r="P33" s="37">
        <v>-848000</v>
      </c>
      <c r="Q33" s="37">
        <v>401000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524000</v>
      </c>
      <c r="X33" s="37">
        <v>302000</v>
      </c>
      <c r="Y33" s="37">
        <v>971000</v>
      </c>
      <c r="Z33" s="37">
        <v>-1122000</v>
      </c>
      <c r="AA33" s="37">
        <v>530000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379000</v>
      </c>
      <c r="AH33" s="37">
        <v>229000</v>
      </c>
    </row>
    <row r="34" spans="1:34" ht="14.1" customHeight="1" x14ac:dyDescent="0.2">
      <c r="A34" s="55" t="s">
        <v>904</v>
      </c>
      <c r="B34" s="55" t="s">
        <v>907</v>
      </c>
      <c r="C34" s="42" t="s">
        <v>733</v>
      </c>
      <c r="D34" s="56" t="s">
        <v>55</v>
      </c>
      <c r="E34" s="37">
        <v>8000</v>
      </c>
      <c r="F34" s="37">
        <v>173000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181000</v>
      </c>
      <c r="N34" s="37">
        <v>175000</v>
      </c>
      <c r="O34" s="37">
        <v>937000</v>
      </c>
      <c r="P34" s="37">
        <v>-874000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63000</v>
      </c>
      <c r="X34" s="37">
        <v>-205000</v>
      </c>
      <c r="Y34" s="37">
        <v>937000</v>
      </c>
      <c r="Z34" s="37">
        <v>-929000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8000</v>
      </c>
      <c r="AH34" s="37">
        <v>2000</v>
      </c>
    </row>
    <row r="35" spans="1:34" ht="14.1" customHeight="1" x14ac:dyDescent="0.2">
      <c r="A35" s="55" t="s">
        <v>904</v>
      </c>
      <c r="B35" s="55" t="s">
        <v>907</v>
      </c>
      <c r="C35" s="42" t="s">
        <v>889</v>
      </c>
      <c r="D35" s="56" t="s">
        <v>56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</row>
    <row r="36" spans="1:34" ht="14.1" customHeight="1" x14ac:dyDescent="0.2">
      <c r="A36" s="55" t="s">
        <v>904</v>
      </c>
      <c r="B36" s="55" t="s">
        <v>907</v>
      </c>
      <c r="C36" s="42" t="s">
        <v>730</v>
      </c>
      <c r="D36" s="56" t="s">
        <v>58</v>
      </c>
      <c r="E36" s="37">
        <v>4000</v>
      </c>
      <c r="F36" s="37">
        <v>16000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20000</v>
      </c>
      <c r="N36" s="37">
        <v>18000</v>
      </c>
      <c r="O36" s="37">
        <v>19000</v>
      </c>
      <c r="P36" s="37">
        <v>-8000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11000</v>
      </c>
      <c r="X36" s="37">
        <v>1000</v>
      </c>
      <c r="Y36" s="37">
        <v>19000</v>
      </c>
      <c r="Z36" s="37">
        <v>-15000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4000</v>
      </c>
      <c r="AH36" s="37">
        <v>-2000</v>
      </c>
    </row>
    <row r="37" spans="1:34" ht="14.1" customHeight="1" x14ac:dyDescent="0.2">
      <c r="A37" s="55" t="s">
        <v>904</v>
      </c>
      <c r="B37" s="55" t="s">
        <v>907</v>
      </c>
      <c r="C37" s="42" t="s">
        <v>948</v>
      </c>
      <c r="D37" s="56" t="s">
        <v>60</v>
      </c>
      <c r="E37" s="37">
        <v>1237000</v>
      </c>
      <c r="F37" s="37">
        <v>-341000</v>
      </c>
      <c r="G37" s="37">
        <v>846000</v>
      </c>
      <c r="H37" s="37">
        <v>0</v>
      </c>
      <c r="I37" s="37">
        <v>-209000</v>
      </c>
      <c r="J37" s="37">
        <v>0</v>
      </c>
      <c r="K37" s="37">
        <v>8000</v>
      </c>
      <c r="L37" s="37">
        <v>0</v>
      </c>
      <c r="M37" s="37">
        <v>1541000</v>
      </c>
      <c r="N37" s="37">
        <v>434000</v>
      </c>
      <c r="O37" s="37">
        <v>2218000</v>
      </c>
      <c r="P37" s="37">
        <v>-979000</v>
      </c>
      <c r="Q37" s="37">
        <v>401000</v>
      </c>
      <c r="R37" s="37">
        <v>0</v>
      </c>
      <c r="S37" s="37">
        <v>-54000</v>
      </c>
      <c r="T37" s="37">
        <v>0</v>
      </c>
      <c r="U37" s="37">
        <v>8000</v>
      </c>
      <c r="V37" s="37">
        <v>0</v>
      </c>
      <c r="W37" s="37">
        <v>1594000</v>
      </c>
      <c r="X37" s="37">
        <v>732000</v>
      </c>
      <c r="Y37" s="37">
        <v>2218000</v>
      </c>
      <c r="Z37" s="37">
        <v>-1418000</v>
      </c>
      <c r="AA37" s="37">
        <v>530000</v>
      </c>
      <c r="AB37" s="37">
        <v>0</v>
      </c>
      <c r="AC37" s="37">
        <v>-106000</v>
      </c>
      <c r="AD37" s="37">
        <v>0</v>
      </c>
      <c r="AE37" s="37">
        <v>18000</v>
      </c>
      <c r="AF37" s="37">
        <v>-5000</v>
      </c>
      <c r="AG37" s="37">
        <v>1237000</v>
      </c>
      <c r="AH37" s="37">
        <v>822000</v>
      </c>
    </row>
    <row r="38" spans="1:34" ht="14.1" customHeight="1" x14ac:dyDescent="0.2">
      <c r="A38" s="55" t="s">
        <v>904</v>
      </c>
      <c r="B38" s="54" t="s">
        <v>914</v>
      </c>
      <c r="C38" s="54"/>
      <c r="D38" s="56" t="s">
        <v>61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</row>
    <row r="39" spans="1:34" ht="14.1" customHeight="1" x14ac:dyDescent="0.2">
      <c r="A39" s="55" t="s">
        <v>904</v>
      </c>
      <c r="B39" s="54" t="s">
        <v>981</v>
      </c>
      <c r="C39" s="54"/>
      <c r="D39" s="56" t="s">
        <v>62</v>
      </c>
      <c r="E39" s="37">
        <v>2692000</v>
      </c>
      <c r="F39" s="37">
        <v>-237000</v>
      </c>
      <c r="G39" s="37">
        <v>1887000</v>
      </c>
      <c r="H39" s="37">
        <v>0</v>
      </c>
      <c r="I39" s="37">
        <v>-592000</v>
      </c>
      <c r="J39" s="37">
        <v>0</v>
      </c>
      <c r="K39" s="37">
        <v>518000</v>
      </c>
      <c r="L39" s="37">
        <v>0</v>
      </c>
      <c r="M39" s="37">
        <v>4268000</v>
      </c>
      <c r="N39" s="37">
        <v>439000</v>
      </c>
      <c r="O39" s="37">
        <v>5039000</v>
      </c>
      <c r="P39" s="37">
        <v>-1073000</v>
      </c>
      <c r="Q39" s="37">
        <v>701000</v>
      </c>
      <c r="R39" s="37">
        <v>-315000</v>
      </c>
      <c r="S39" s="37">
        <v>-274000</v>
      </c>
      <c r="T39" s="37">
        <v>0</v>
      </c>
      <c r="U39" s="37">
        <v>8000</v>
      </c>
      <c r="V39" s="37">
        <v>-1110000</v>
      </c>
      <c r="W39" s="37">
        <v>2976000</v>
      </c>
      <c r="X39" s="37">
        <v>731000</v>
      </c>
      <c r="Y39" s="37">
        <v>5039000</v>
      </c>
      <c r="Z39" s="37">
        <v>-1531000</v>
      </c>
      <c r="AA39" s="37">
        <v>838000</v>
      </c>
      <c r="AB39" s="37">
        <v>-315000</v>
      </c>
      <c r="AC39" s="37">
        <v>-340000</v>
      </c>
      <c r="AD39" s="37">
        <v>0</v>
      </c>
      <c r="AE39" s="37">
        <v>18000</v>
      </c>
      <c r="AF39" s="37">
        <v>-1017000</v>
      </c>
      <c r="AG39" s="37">
        <v>2692000</v>
      </c>
      <c r="AH39" s="37">
        <v>818000</v>
      </c>
    </row>
    <row r="40" spans="1:34" ht="14.1" customHeight="1" x14ac:dyDescent="0.2">
      <c r="A40" s="55" t="s">
        <v>707</v>
      </c>
      <c r="B40" s="55" t="s">
        <v>710</v>
      </c>
      <c r="C40" s="42" t="s">
        <v>731</v>
      </c>
      <c r="D40" s="56" t="s">
        <v>65</v>
      </c>
      <c r="E40" s="37">
        <v>38000</v>
      </c>
      <c r="F40" s="37">
        <v>-12000</v>
      </c>
      <c r="G40" s="37">
        <v>0</v>
      </c>
      <c r="H40" s="37">
        <v>0</v>
      </c>
      <c r="I40" s="37">
        <v>0</v>
      </c>
      <c r="J40" s="37">
        <v>0</v>
      </c>
      <c r="K40" s="37">
        <v>61000</v>
      </c>
      <c r="L40" s="37">
        <v>0</v>
      </c>
      <c r="M40" s="37">
        <v>87000</v>
      </c>
      <c r="N40" s="37">
        <v>5000</v>
      </c>
      <c r="O40" s="37">
        <v>109000</v>
      </c>
      <c r="P40" s="37">
        <v>-35000</v>
      </c>
      <c r="Q40" s="37">
        <v>0</v>
      </c>
      <c r="R40" s="37">
        <v>0</v>
      </c>
      <c r="S40" s="37">
        <v>0</v>
      </c>
      <c r="T40" s="37">
        <v>0</v>
      </c>
      <c r="U40" s="37">
        <v>34000</v>
      </c>
      <c r="V40" s="37">
        <v>-2000</v>
      </c>
      <c r="W40" s="37">
        <v>106000</v>
      </c>
      <c r="X40" s="37">
        <v>9000</v>
      </c>
      <c r="Y40" s="37">
        <v>109000</v>
      </c>
      <c r="Z40" s="37">
        <v>-37000</v>
      </c>
      <c r="AA40" s="37">
        <v>0</v>
      </c>
      <c r="AB40" s="37">
        <v>0</v>
      </c>
      <c r="AC40" s="37">
        <v>0</v>
      </c>
      <c r="AD40" s="37">
        <v>0</v>
      </c>
      <c r="AE40" s="37">
        <v>35000</v>
      </c>
      <c r="AF40" s="37">
        <v>-69000</v>
      </c>
      <c r="AG40" s="37">
        <v>38000</v>
      </c>
      <c r="AH40" s="37">
        <v>12000</v>
      </c>
    </row>
    <row r="41" spans="1:34" ht="14.1" customHeight="1" x14ac:dyDescent="0.2">
      <c r="A41" s="55" t="s">
        <v>707</v>
      </c>
      <c r="B41" s="55" t="s">
        <v>710</v>
      </c>
      <c r="C41" s="42" t="s">
        <v>729</v>
      </c>
      <c r="D41" s="56" t="s">
        <v>67</v>
      </c>
      <c r="E41" s="37">
        <v>257000</v>
      </c>
      <c r="F41" s="37">
        <v>-116000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141000</v>
      </c>
      <c r="N41" s="37">
        <v>0</v>
      </c>
      <c r="O41" s="37">
        <v>128000</v>
      </c>
      <c r="P41" s="37">
        <v>138000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266000</v>
      </c>
      <c r="X41" s="37">
        <v>0</v>
      </c>
      <c r="Y41" s="37">
        <v>128000</v>
      </c>
      <c r="Z41" s="37">
        <v>129000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257000</v>
      </c>
      <c r="AH41" s="37">
        <v>0</v>
      </c>
    </row>
    <row r="42" spans="1:34" ht="14.1" customHeight="1" x14ac:dyDescent="0.2">
      <c r="A42" s="55" t="s">
        <v>707</v>
      </c>
      <c r="B42" s="55" t="s">
        <v>710</v>
      </c>
      <c r="C42" s="42" t="s">
        <v>733</v>
      </c>
      <c r="D42" s="56" t="s">
        <v>68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</row>
    <row r="43" spans="1:34" ht="14.1" customHeight="1" x14ac:dyDescent="0.2">
      <c r="A43" s="55" t="s">
        <v>707</v>
      </c>
      <c r="B43" s="55" t="s">
        <v>710</v>
      </c>
      <c r="C43" s="42" t="s">
        <v>889</v>
      </c>
      <c r="D43" s="56" t="s">
        <v>70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</row>
    <row r="44" spans="1:34" ht="14.1" customHeight="1" x14ac:dyDescent="0.2">
      <c r="A44" s="55" t="s">
        <v>707</v>
      </c>
      <c r="B44" s="55" t="s">
        <v>710</v>
      </c>
      <c r="C44" s="42" t="s">
        <v>730</v>
      </c>
      <c r="D44" s="56" t="s">
        <v>71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</row>
    <row r="45" spans="1:34" ht="14.1" customHeight="1" x14ac:dyDescent="0.2">
      <c r="A45" s="55" t="s">
        <v>707</v>
      </c>
      <c r="B45" s="55" t="s">
        <v>710</v>
      </c>
      <c r="C45" s="42" t="s">
        <v>919</v>
      </c>
      <c r="D45" s="56" t="s">
        <v>73</v>
      </c>
      <c r="E45" s="37">
        <v>295000</v>
      </c>
      <c r="F45" s="37">
        <v>-128000</v>
      </c>
      <c r="G45" s="37">
        <v>0</v>
      </c>
      <c r="H45" s="37">
        <v>0</v>
      </c>
      <c r="I45" s="37">
        <v>0</v>
      </c>
      <c r="J45" s="37">
        <v>0</v>
      </c>
      <c r="K45" s="37">
        <v>61000</v>
      </c>
      <c r="L45" s="37">
        <v>0</v>
      </c>
      <c r="M45" s="37">
        <v>228000</v>
      </c>
      <c r="N45" s="37">
        <v>5000</v>
      </c>
      <c r="O45" s="37">
        <v>237000</v>
      </c>
      <c r="P45" s="37">
        <v>103000</v>
      </c>
      <c r="Q45" s="37">
        <v>0</v>
      </c>
      <c r="R45" s="37">
        <v>0</v>
      </c>
      <c r="S45" s="37">
        <v>0</v>
      </c>
      <c r="T45" s="37">
        <v>0</v>
      </c>
      <c r="U45" s="37">
        <v>34000</v>
      </c>
      <c r="V45" s="37">
        <v>-2000</v>
      </c>
      <c r="W45" s="37">
        <v>372000</v>
      </c>
      <c r="X45" s="37">
        <v>9000</v>
      </c>
      <c r="Y45" s="37">
        <v>237000</v>
      </c>
      <c r="Z45" s="37">
        <v>92000</v>
      </c>
      <c r="AA45" s="37">
        <v>0</v>
      </c>
      <c r="AB45" s="37">
        <v>0</v>
      </c>
      <c r="AC45" s="37">
        <v>0</v>
      </c>
      <c r="AD45" s="37">
        <v>0</v>
      </c>
      <c r="AE45" s="37">
        <v>35000</v>
      </c>
      <c r="AF45" s="37">
        <v>-69000</v>
      </c>
      <c r="AG45" s="37">
        <v>295000</v>
      </c>
      <c r="AH45" s="37">
        <v>12000</v>
      </c>
    </row>
    <row r="46" spans="1:34" ht="14.1" customHeight="1" x14ac:dyDescent="0.2">
      <c r="A46" s="55" t="s">
        <v>707</v>
      </c>
      <c r="B46" s="108" t="s">
        <v>720</v>
      </c>
      <c r="C46" s="108"/>
      <c r="D46" s="56" t="s">
        <v>74</v>
      </c>
      <c r="E46" s="37">
        <v>6000</v>
      </c>
      <c r="F46" s="37">
        <v>-6000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3000</v>
      </c>
      <c r="P46" s="37">
        <v>3000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6000</v>
      </c>
      <c r="X46" s="37">
        <v>2000</v>
      </c>
      <c r="Y46" s="37">
        <v>3000</v>
      </c>
      <c r="Z46" s="37">
        <v>3000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6000</v>
      </c>
      <c r="AH46" s="37">
        <v>3000</v>
      </c>
    </row>
    <row r="47" spans="1:34" ht="14.1" customHeight="1" x14ac:dyDescent="0.2">
      <c r="A47" s="55" t="s">
        <v>707</v>
      </c>
      <c r="B47" s="107" t="s">
        <v>978</v>
      </c>
      <c r="C47" s="107"/>
      <c r="D47" s="56" t="s">
        <v>75</v>
      </c>
      <c r="E47" s="39">
        <v>301000</v>
      </c>
      <c r="F47" s="39">
        <v>-134000</v>
      </c>
      <c r="G47" s="39">
        <v>0</v>
      </c>
      <c r="H47" s="39">
        <v>0</v>
      </c>
      <c r="I47" s="39">
        <v>0</v>
      </c>
      <c r="J47" s="39">
        <v>0</v>
      </c>
      <c r="K47" s="39">
        <v>61000</v>
      </c>
      <c r="L47" s="39">
        <v>0</v>
      </c>
      <c r="M47" s="39">
        <v>228000</v>
      </c>
      <c r="N47" s="39">
        <v>5000</v>
      </c>
      <c r="O47" s="39">
        <v>240000</v>
      </c>
      <c r="P47" s="39">
        <v>106000</v>
      </c>
      <c r="Q47" s="39">
        <v>0</v>
      </c>
      <c r="R47" s="39">
        <v>0</v>
      </c>
      <c r="S47" s="39">
        <v>0</v>
      </c>
      <c r="T47" s="39">
        <v>0</v>
      </c>
      <c r="U47" s="39">
        <v>34000</v>
      </c>
      <c r="V47" s="39">
        <v>-2000</v>
      </c>
      <c r="W47" s="39">
        <v>378000</v>
      </c>
      <c r="X47" s="39">
        <v>11000</v>
      </c>
      <c r="Y47" s="39">
        <v>240000</v>
      </c>
      <c r="Z47" s="39">
        <v>95000</v>
      </c>
      <c r="AA47" s="39">
        <v>0</v>
      </c>
      <c r="AB47" s="39">
        <v>0</v>
      </c>
      <c r="AC47" s="39">
        <v>0</v>
      </c>
      <c r="AD47" s="39">
        <v>0</v>
      </c>
      <c r="AE47" s="39">
        <v>35000</v>
      </c>
      <c r="AF47" s="39">
        <v>-69000</v>
      </c>
      <c r="AG47" s="39">
        <v>301000</v>
      </c>
      <c r="AH47" s="39">
        <v>15000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B8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rightToLeft="1" workbookViewId="0">
      <selection activeCell="D15" sqref="D15:F21"/>
    </sheetView>
  </sheetViews>
  <sheetFormatPr defaultColWidth="11.42578125" defaultRowHeight="12.75" x14ac:dyDescent="0.2"/>
  <cols>
    <col min="1" max="1" width="26.85546875" customWidth="1"/>
    <col min="2" max="2" width="36.140625" customWidth="1"/>
    <col min="3" max="3" width="9.5703125" customWidth="1"/>
    <col min="4" max="4" width="23.85546875" customWidth="1"/>
    <col min="5" max="5" width="20.28515625" customWidth="1"/>
    <col min="6" max="6" width="24.7109375" customWidth="1"/>
    <col min="7" max="7" width="8.28515625" customWidth="1"/>
  </cols>
  <sheetData>
    <row r="1" spans="1:7" ht="14.1" customHeight="1" x14ac:dyDescent="0.2">
      <c r="A1" s="19" t="s">
        <v>581</v>
      </c>
      <c r="B1" s="86"/>
      <c r="C1" s="60"/>
      <c r="D1" s="60"/>
      <c r="E1" s="60"/>
      <c r="F1" s="2"/>
      <c r="G1" s="2"/>
    </row>
    <row r="2" spans="1:7" ht="14.1" customHeight="1" x14ac:dyDescent="0.2">
      <c r="A2" s="19" t="s">
        <v>662</v>
      </c>
      <c r="B2" s="86"/>
      <c r="C2" s="60"/>
      <c r="D2" s="60"/>
      <c r="E2" s="60"/>
      <c r="F2" s="2"/>
      <c r="G2" s="2"/>
    </row>
    <row r="3" spans="1:7" ht="12.95" customHeight="1" x14ac:dyDescent="0.2">
      <c r="A3" s="60"/>
      <c r="B3" s="60"/>
      <c r="C3" s="60"/>
      <c r="D3" s="60"/>
      <c r="E3" s="60"/>
      <c r="F3" s="2"/>
      <c r="G3" s="2"/>
    </row>
    <row r="4" spans="1:7" ht="14.1" customHeight="1" x14ac:dyDescent="0.2">
      <c r="A4" s="23" t="s">
        <v>561</v>
      </c>
      <c r="B4" s="24" t="s">
        <v>24</v>
      </c>
      <c r="C4" s="25"/>
      <c r="D4" s="62"/>
      <c r="E4" s="2"/>
      <c r="F4" s="2"/>
    </row>
    <row r="5" spans="1:7" ht="14.1" customHeight="1" x14ac:dyDescent="0.2">
      <c r="A5" s="27" t="s">
        <v>1110</v>
      </c>
      <c r="B5" s="28">
        <v>44104</v>
      </c>
      <c r="C5" s="35"/>
      <c r="D5" s="35"/>
      <c r="E5" s="2"/>
      <c r="F5" s="2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354</v>
      </c>
      <c r="C6" s="35"/>
      <c r="D6" s="35"/>
      <c r="E6" s="2"/>
      <c r="F6" s="2"/>
    </row>
    <row r="7" spans="1:7" ht="14.1" customHeight="1" x14ac:dyDescent="0.2">
      <c r="A7" s="31"/>
      <c r="B7" s="32"/>
      <c r="C7" s="35"/>
      <c r="D7" s="35"/>
      <c r="E7" s="2"/>
      <c r="F7" s="2"/>
    </row>
    <row r="8" spans="1:7" ht="14.1" customHeight="1" x14ac:dyDescent="0.2">
      <c r="A8" s="33" t="s">
        <v>878</v>
      </c>
      <c r="B8" s="34" t="s">
        <v>182</v>
      </c>
      <c r="C8" s="35"/>
      <c r="D8" s="35"/>
      <c r="E8" s="2"/>
      <c r="F8" s="2"/>
    </row>
    <row r="9" spans="1:7" ht="12.95" customHeight="1" x14ac:dyDescent="0.2">
      <c r="A9" s="45"/>
      <c r="B9" s="45"/>
      <c r="C9" s="45"/>
      <c r="D9" s="45"/>
      <c r="E9" s="2"/>
      <c r="F9" s="2"/>
    </row>
    <row r="10" spans="1:7" s="72" customFormat="1" ht="50.1" customHeight="1" x14ac:dyDescent="0.2">
      <c r="A10" s="70" t="s">
        <v>183</v>
      </c>
      <c r="B10" s="69"/>
      <c r="C10" s="69"/>
      <c r="D10" s="69"/>
      <c r="E10" s="69"/>
      <c r="F10" s="69"/>
    </row>
    <row r="11" spans="1:7" ht="14.1" customHeight="1" x14ac:dyDescent="0.2">
      <c r="A11" s="10" t="s">
        <v>182</v>
      </c>
      <c r="B11" s="2"/>
      <c r="C11" s="2"/>
      <c r="D11" s="2"/>
      <c r="E11" s="2"/>
      <c r="F11" s="2"/>
    </row>
    <row r="12" spans="1:7" ht="14.1" customHeight="1" x14ac:dyDescent="0.2">
      <c r="A12" s="35"/>
      <c r="B12" s="35"/>
      <c r="C12" s="35"/>
      <c r="D12" s="64" t="s">
        <v>1113</v>
      </c>
      <c r="E12" s="64" t="s">
        <v>1063</v>
      </c>
      <c r="F12" s="64" t="s">
        <v>1108</v>
      </c>
      <c r="G12" s="68"/>
    </row>
    <row r="13" spans="1:7" ht="14.1" customHeight="1" x14ac:dyDescent="0.2">
      <c r="A13" s="35"/>
      <c r="B13" s="35"/>
      <c r="C13" s="35"/>
      <c r="D13" s="64" t="s">
        <v>767</v>
      </c>
      <c r="E13" s="64" t="s">
        <v>767</v>
      </c>
      <c r="F13" s="64" t="s">
        <v>767</v>
      </c>
      <c r="G13" s="68"/>
    </row>
    <row r="14" spans="1:7" ht="12.95" customHeight="1" x14ac:dyDescent="0.2">
      <c r="A14" s="35"/>
      <c r="B14" s="35"/>
      <c r="C14" s="35"/>
      <c r="D14" s="56" t="s">
        <v>22</v>
      </c>
      <c r="E14" s="56" t="s">
        <v>22</v>
      </c>
      <c r="F14" s="56" t="s">
        <v>22</v>
      </c>
      <c r="G14" s="68"/>
    </row>
    <row r="15" spans="1:7" ht="102" customHeight="1" x14ac:dyDescent="0.2">
      <c r="A15" s="55" t="s">
        <v>746</v>
      </c>
      <c r="B15" s="42" t="s">
        <v>1022</v>
      </c>
      <c r="C15" s="56" t="s">
        <v>22</v>
      </c>
      <c r="D15" s="37">
        <v>0</v>
      </c>
      <c r="E15" s="37">
        <v>0</v>
      </c>
      <c r="F15" s="37">
        <v>0</v>
      </c>
      <c r="G15" s="68"/>
    </row>
    <row r="16" spans="1:7" ht="96.75" customHeight="1" x14ac:dyDescent="0.2">
      <c r="A16" s="55" t="s">
        <v>746</v>
      </c>
      <c r="B16" s="42" t="s">
        <v>853</v>
      </c>
      <c r="C16" s="56" t="s">
        <v>51</v>
      </c>
      <c r="D16" s="37">
        <v>0</v>
      </c>
      <c r="E16" s="37">
        <v>0</v>
      </c>
      <c r="F16" s="37">
        <v>0</v>
      </c>
      <c r="G16" s="68"/>
    </row>
    <row r="17" spans="1:7" ht="108.75" customHeight="1" x14ac:dyDescent="0.2">
      <c r="A17" s="55" t="s">
        <v>746</v>
      </c>
      <c r="B17" s="42" t="s">
        <v>958</v>
      </c>
      <c r="C17" s="56" t="s">
        <v>69</v>
      </c>
      <c r="D17" s="37">
        <v>0</v>
      </c>
      <c r="E17" s="37">
        <v>0</v>
      </c>
      <c r="F17" s="37">
        <v>0</v>
      </c>
      <c r="G17" s="68"/>
    </row>
    <row r="18" spans="1:7" ht="76.5" customHeight="1" x14ac:dyDescent="0.2">
      <c r="A18" s="55" t="s">
        <v>747</v>
      </c>
      <c r="B18" s="42" t="s">
        <v>1022</v>
      </c>
      <c r="C18" s="56" t="s">
        <v>83</v>
      </c>
      <c r="D18" s="37">
        <v>0</v>
      </c>
      <c r="E18" s="37">
        <v>0</v>
      </c>
      <c r="F18" s="37">
        <v>0</v>
      </c>
      <c r="G18" s="68"/>
    </row>
    <row r="19" spans="1:7" ht="42" customHeight="1" x14ac:dyDescent="0.2">
      <c r="A19" s="55" t="s">
        <v>747</v>
      </c>
      <c r="B19" s="42" t="s">
        <v>853</v>
      </c>
      <c r="C19" s="56" t="s">
        <v>91</v>
      </c>
      <c r="D19" s="37">
        <v>206000</v>
      </c>
      <c r="E19" s="37">
        <v>209000</v>
      </c>
      <c r="F19" s="37">
        <v>207000</v>
      </c>
      <c r="G19" s="68"/>
    </row>
    <row r="20" spans="1:7" ht="45" customHeight="1" x14ac:dyDescent="0.2">
      <c r="A20" s="55" t="s">
        <v>747</v>
      </c>
      <c r="B20" s="42" t="s">
        <v>958</v>
      </c>
      <c r="C20" s="56" t="s">
        <v>96</v>
      </c>
      <c r="D20" s="37">
        <v>9836000</v>
      </c>
      <c r="E20" s="37">
        <v>9454000</v>
      </c>
      <c r="F20" s="37">
        <v>9445000</v>
      </c>
      <c r="G20" s="68"/>
    </row>
    <row r="21" spans="1:7" ht="49.5" customHeight="1" x14ac:dyDescent="0.2">
      <c r="A21" s="55" t="s">
        <v>1015</v>
      </c>
      <c r="B21" s="55"/>
      <c r="C21" s="58" t="s">
        <v>198</v>
      </c>
      <c r="D21" s="39">
        <v>10042000</v>
      </c>
      <c r="E21" s="39">
        <v>9663000</v>
      </c>
      <c r="F21" s="39">
        <v>9652000</v>
      </c>
      <c r="G21" s="68"/>
    </row>
    <row r="22" spans="1:7" ht="15" x14ac:dyDescent="0.2">
      <c r="A22" s="68"/>
      <c r="B22" s="68"/>
      <c r="C22" s="68"/>
      <c r="D22" s="68"/>
      <c r="E22" s="68"/>
      <c r="F22" s="68"/>
      <c r="G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B8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6"/>
  <sheetViews>
    <sheetView rightToLeft="1" workbookViewId="0">
      <selection activeCell="D14" sqref="D14:O46"/>
    </sheetView>
  </sheetViews>
  <sheetFormatPr defaultColWidth="11.42578125" defaultRowHeight="12.75" x14ac:dyDescent="0.2"/>
  <cols>
    <col min="1" max="1" width="28" customWidth="1"/>
    <col min="2" max="3" width="13.5703125" customWidth="1"/>
    <col min="4" max="4" width="21.28515625" customWidth="1"/>
    <col min="5" max="5" width="19.5703125" customWidth="1"/>
    <col min="6" max="6" width="16.28515625" customWidth="1"/>
    <col min="7" max="7" width="20.5703125" customWidth="1"/>
    <col min="8" max="8" width="25.5703125" customWidth="1"/>
    <col min="9" max="10" width="16.28515625" customWidth="1"/>
    <col min="11" max="11" width="21.7109375" customWidth="1"/>
    <col min="12" max="13" width="16.28515625" customWidth="1"/>
    <col min="14" max="14" width="21.42578125" customWidth="1"/>
    <col min="15" max="16" width="16.28515625" customWidth="1"/>
    <col min="17" max="17" width="8.28515625" customWidth="1"/>
  </cols>
  <sheetData>
    <row r="1" spans="1:17" ht="17.25" x14ac:dyDescent="0.2">
      <c r="A1" s="79" t="s">
        <v>581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79" t="s">
        <v>662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23" t="s">
        <v>561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27" t="s">
        <v>1110</v>
      </c>
      <c r="B5" s="28">
        <v>44104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31"/>
      <c r="B7" s="32"/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25" x14ac:dyDescent="0.2">
      <c r="A8" s="33" t="s">
        <v>878</v>
      </c>
      <c r="B8" s="34" t="s">
        <v>184</v>
      </c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72" customFormat="1" ht="20.25" customHeight="1" x14ac:dyDescent="0.2">
      <c r="A10" s="70" t="s">
        <v>185</v>
      </c>
      <c r="B10" s="69"/>
      <c r="C10" s="69"/>
      <c r="D10" s="69"/>
      <c r="E10" s="69"/>
      <c r="F10" s="69"/>
      <c r="G10" s="69"/>
      <c r="H10" s="69"/>
      <c r="I10" s="69"/>
      <c r="J10" s="69"/>
      <c r="K10" s="51"/>
      <c r="L10" s="52"/>
      <c r="M10" s="52"/>
      <c r="N10" s="52"/>
      <c r="O10" s="52"/>
      <c r="P10" s="52"/>
    </row>
    <row r="11" spans="1:17" ht="15" x14ac:dyDescent="0.2">
      <c r="A11" s="1" t="s">
        <v>184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69.75" customHeight="1" x14ac:dyDescent="0.2">
      <c r="A12" s="35"/>
      <c r="B12" s="35"/>
      <c r="C12" s="35"/>
      <c r="D12" s="42" t="s">
        <v>1319</v>
      </c>
      <c r="E12" s="42" t="s">
        <v>1320</v>
      </c>
      <c r="F12" s="42" t="s">
        <v>1321</v>
      </c>
      <c r="G12" s="42" t="s">
        <v>1322</v>
      </c>
      <c r="H12" s="42" t="s">
        <v>1323</v>
      </c>
      <c r="I12" s="42" t="s">
        <v>1324</v>
      </c>
      <c r="J12" s="42" t="s">
        <v>1325</v>
      </c>
      <c r="K12" s="42" t="s">
        <v>1326</v>
      </c>
      <c r="L12" s="42" t="s">
        <v>1327</v>
      </c>
      <c r="M12" s="42" t="s">
        <v>1328</v>
      </c>
      <c r="N12" s="42" t="s">
        <v>1329</v>
      </c>
      <c r="O12" s="42" t="s">
        <v>1330</v>
      </c>
      <c r="P12" s="35"/>
    </row>
    <row r="13" spans="1:17" ht="17.25" x14ac:dyDescent="0.2">
      <c r="A13" s="35"/>
      <c r="B13" s="35"/>
      <c r="C13" s="35"/>
      <c r="D13" s="66" t="s">
        <v>22</v>
      </c>
      <c r="E13" s="66" t="s">
        <v>51</v>
      </c>
      <c r="F13" s="66" t="s">
        <v>69</v>
      </c>
      <c r="G13" s="66" t="s">
        <v>22</v>
      </c>
      <c r="H13" s="66" t="s">
        <v>51</v>
      </c>
      <c r="I13" s="66" t="s">
        <v>69</v>
      </c>
      <c r="J13" s="66" t="s">
        <v>83</v>
      </c>
      <c r="K13" s="66" t="s">
        <v>91</v>
      </c>
      <c r="L13" s="66" t="s">
        <v>96</v>
      </c>
      <c r="M13" s="66" t="s">
        <v>83</v>
      </c>
      <c r="N13" s="66" t="s">
        <v>91</v>
      </c>
      <c r="O13" s="66" t="s">
        <v>96</v>
      </c>
      <c r="P13" s="35"/>
    </row>
    <row r="14" spans="1:17" ht="17.25" x14ac:dyDescent="0.2">
      <c r="A14" s="55" t="s">
        <v>541</v>
      </c>
      <c r="B14" s="54" t="s">
        <v>558</v>
      </c>
      <c r="C14" s="66" t="s">
        <v>22</v>
      </c>
      <c r="D14" s="37">
        <v>260094000</v>
      </c>
      <c r="E14" s="37">
        <v>2085000</v>
      </c>
      <c r="F14" s="101">
        <v>3.25</v>
      </c>
      <c r="G14" s="37">
        <v>251356000</v>
      </c>
      <c r="H14" s="37">
        <v>1865000</v>
      </c>
      <c r="I14" s="101">
        <v>3</v>
      </c>
      <c r="J14" s="37">
        <v>261477000</v>
      </c>
      <c r="K14" s="37">
        <v>5985000</v>
      </c>
      <c r="L14" s="101">
        <v>3.06</v>
      </c>
      <c r="M14" s="37">
        <v>248710000</v>
      </c>
      <c r="N14" s="37">
        <v>6596000</v>
      </c>
      <c r="O14" s="101">
        <v>3.55</v>
      </c>
    </row>
    <row r="15" spans="1:17" ht="17.25" customHeight="1" x14ac:dyDescent="0.2">
      <c r="A15" s="55" t="s">
        <v>541</v>
      </c>
      <c r="B15" s="54" t="s">
        <v>854</v>
      </c>
      <c r="C15" s="66" t="s">
        <v>51</v>
      </c>
      <c r="D15" s="37">
        <v>23499000</v>
      </c>
      <c r="E15" s="37">
        <v>227000</v>
      </c>
      <c r="F15" s="101">
        <v>3.92</v>
      </c>
      <c r="G15" s="37">
        <v>24128000</v>
      </c>
      <c r="H15" s="37">
        <v>281000</v>
      </c>
      <c r="I15" s="101">
        <v>4.74</v>
      </c>
      <c r="J15" s="37">
        <v>23793000</v>
      </c>
      <c r="K15" s="37">
        <v>739000</v>
      </c>
      <c r="L15" s="101">
        <v>4.16</v>
      </c>
      <c r="M15" s="37">
        <v>24921000</v>
      </c>
      <c r="N15" s="37">
        <v>911000</v>
      </c>
      <c r="O15" s="101">
        <v>4.9000000000000004</v>
      </c>
    </row>
    <row r="16" spans="1:17" ht="17.25" x14ac:dyDescent="0.2">
      <c r="A16" s="55" t="s">
        <v>541</v>
      </c>
      <c r="B16" s="54" t="s">
        <v>917</v>
      </c>
      <c r="C16" s="66" t="s">
        <v>69</v>
      </c>
      <c r="D16" s="37">
        <v>283593000</v>
      </c>
      <c r="E16" s="37">
        <v>2312000</v>
      </c>
      <c r="F16" s="101">
        <v>3.3</v>
      </c>
      <c r="G16" s="37">
        <v>275484000</v>
      </c>
      <c r="H16" s="37">
        <v>2146000</v>
      </c>
      <c r="I16" s="101">
        <v>3.15</v>
      </c>
      <c r="J16" s="37">
        <v>285270000</v>
      </c>
      <c r="K16" s="37">
        <v>6724000</v>
      </c>
      <c r="L16" s="101">
        <v>3.16</v>
      </c>
      <c r="M16" s="37">
        <v>273631000</v>
      </c>
      <c r="N16" s="37">
        <v>7507000</v>
      </c>
      <c r="O16" s="101">
        <v>3.67</v>
      </c>
    </row>
    <row r="17" spans="1:15" ht="17.25" x14ac:dyDescent="0.2">
      <c r="A17" s="55" t="s">
        <v>541</v>
      </c>
      <c r="B17" s="42" t="s">
        <v>841</v>
      </c>
      <c r="C17" s="66" t="s">
        <v>83</v>
      </c>
      <c r="D17" s="38"/>
      <c r="E17" s="37">
        <v>90000</v>
      </c>
      <c r="F17" s="174"/>
      <c r="G17" s="38"/>
      <c r="H17" s="37">
        <v>102000</v>
      </c>
      <c r="I17" s="174"/>
      <c r="J17" s="38"/>
      <c r="K17" s="37">
        <v>304000</v>
      </c>
      <c r="L17" s="174"/>
      <c r="M17" s="38"/>
      <c r="N17" s="37">
        <v>297000</v>
      </c>
      <c r="O17" s="174"/>
    </row>
    <row r="18" spans="1:15" ht="17.25" x14ac:dyDescent="0.2">
      <c r="A18" s="55" t="s">
        <v>540</v>
      </c>
      <c r="B18" s="54" t="s">
        <v>558</v>
      </c>
      <c r="C18" s="66" t="s">
        <v>91</v>
      </c>
      <c r="D18" s="37">
        <v>734000</v>
      </c>
      <c r="E18" s="37">
        <v>6000</v>
      </c>
      <c r="F18" s="101">
        <v>3.31</v>
      </c>
      <c r="G18" s="37">
        <v>711000</v>
      </c>
      <c r="H18" s="37">
        <v>8000</v>
      </c>
      <c r="I18" s="101">
        <v>4.58</v>
      </c>
      <c r="J18" s="37">
        <v>731000</v>
      </c>
      <c r="K18" s="37">
        <v>20000</v>
      </c>
      <c r="L18" s="101">
        <v>3.66</v>
      </c>
      <c r="M18" s="37">
        <v>726000</v>
      </c>
      <c r="N18" s="37">
        <v>25000</v>
      </c>
      <c r="O18" s="101">
        <v>4.62</v>
      </c>
    </row>
    <row r="19" spans="1:15" ht="17.25" customHeight="1" x14ac:dyDescent="0.2">
      <c r="A19" s="55" t="s">
        <v>540</v>
      </c>
      <c r="B19" s="54" t="s">
        <v>854</v>
      </c>
      <c r="C19" s="66" t="s">
        <v>96</v>
      </c>
      <c r="D19" s="37">
        <v>0</v>
      </c>
      <c r="E19" s="37">
        <v>0</v>
      </c>
      <c r="F19" s="101">
        <v>0</v>
      </c>
      <c r="G19" s="37">
        <v>0</v>
      </c>
      <c r="H19" s="37">
        <v>0</v>
      </c>
      <c r="I19" s="101">
        <v>0</v>
      </c>
      <c r="J19" s="37">
        <v>0</v>
      </c>
      <c r="K19" s="37">
        <v>0</v>
      </c>
      <c r="L19" s="101">
        <v>0</v>
      </c>
      <c r="M19" s="37">
        <v>0</v>
      </c>
      <c r="N19" s="37">
        <v>0</v>
      </c>
      <c r="O19" s="101">
        <v>0</v>
      </c>
    </row>
    <row r="20" spans="1:15" ht="17.25" x14ac:dyDescent="0.2">
      <c r="A20" s="55" t="s">
        <v>540</v>
      </c>
      <c r="B20" s="54" t="s">
        <v>917</v>
      </c>
      <c r="C20" s="66" t="s">
        <v>198</v>
      </c>
      <c r="D20" s="37">
        <v>734000</v>
      </c>
      <c r="E20" s="37">
        <v>6000</v>
      </c>
      <c r="F20" s="101">
        <v>3.31</v>
      </c>
      <c r="G20" s="37">
        <v>711000</v>
      </c>
      <c r="H20" s="37">
        <v>8000</v>
      </c>
      <c r="I20" s="101">
        <v>4.58</v>
      </c>
      <c r="J20" s="37">
        <v>731000</v>
      </c>
      <c r="K20" s="37">
        <v>20000</v>
      </c>
      <c r="L20" s="101">
        <v>3.66</v>
      </c>
      <c r="M20" s="37">
        <v>726000</v>
      </c>
      <c r="N20" s="37">
        <v>25000</v>
      </c>
      <c r="O20" s="101">
        <v>4.62</v>
      </c>
    </row>
    <row r="21" spans="1:15" ht="17.25" x14ac:dyDescent="0.2">
      <c r="A21" s="55" t="s">
        <v>1045</v>
      </c>
      <c r="B21" s="54" t="s">
        <v>558</v>
      </c>
      <c r="C21" s="66" t="s">
        <v>199</v>
      </c>
      <c r="D21" s="37">
        <v>10027000</v>
      </c>
      <c r="E21" s="37">
        <v>16000</v>
      </c>
      <c r="F21" s="101">
        <v>0.64</v>
      </c>
      <c r="G21" s="37">
        <v>11069000</v>
      </c>
      <c r="H21" s="37">
        <v>52000</v>
      </c>
      <c r="I21" s="101">
        <v>1.89</v>
      </c>
      <c r="J21" s="37">
        <v>11334000</v>
      </c>
      <c r="K21" s="37">
        <v>65000</v>
      </c>
      <c r="L21" s="101">
        <v>0.77</v>
      </c>
      <c r="M21" s="37">
        <v>10093000</v>
      </c>
      <c r="N21" s="37">
        <v>141000</v>
      </c>
      <c r="O21" s="101">
        <v>1.87</v>
      </c>
    </row>
    <row r="22" spans="1:15" ht="17.25" customHeight="1" x14ac:dyDescent="0.2">
      <c r="A22" s="55" t="s">
        <v>1045</v>
      </c>
      <c r="B22" s="54" t="s">
        <v>854</v>
      </c>
      <c r="C22" s="66" t="s">
        <v>227</v>
      </c>
      <c r="D22" s="37">
        <v>157000</v>
      </c>
      <c r="E22" s="37">
        <v>0</v>
      </c>
      <c r="F22" s="101">
        <v>0</v>
      </c>
      <c r="G22" s="37">
        <v>469000</v>
      </c>
      <c r="H22" s="37">
        <v>1000</v>
      </c>
      <c r="I22" s="101">
        <v>0.86</v>
      </c>
      <c r="J22" s="37">
        <v>202000</v>
      </c>
      <c r="K22" s="37">
        <v>0</v>
      </c>
      <c r="L22" s="101">
        <v>0</v>
      </c>
      <c r="M22" s="37">
        <v>397000</v>
      </c>
      <c r="N22" s="37">
        <v>4000</v>
      </c>
      <c r="O22" s="101">
        <v>1.35</v>
      </c>
    </row>
    <row r="23" spans="1:15" ht="17.25" x14ac:dyDescent="0.2">
      <c r="A23" s="55" t="s">
        <v>1045</v>
      </c>
      <c r="B23" s="54" t="s">
        <v>917</v>
      </c>
      <c r="C23" s="66" t="s">
        <v>23</v>
      </c>
      <c r="D23" s="37">
        <v>10184000</v>
      </c>
      <c r="E23" s="37">
        <v>16000</v>
      </c>
      <c r="F23" s="101">
        <v>0.63</v>
      </c>
      <c r="G23" s="37">
        <v>11538000</v>
      </c>
      <c r="H23" s="37">
        <v>53000</v>
      </c>
      <c r="I23" s="101">
        <v>1.85</v>
      </c>
      <c r="J23" s="37">
        <v>11536000</v>
      </c>
      <c r="K23" s="37">
        <v>65000</v>
      </c>
      <c r="L23" s="101">
        <v>0.75</v>
      </c>
      <c r="M23" s="37">
        <v>10490000</v>
      </c>
      <c r="N23" s="37">
        <v>145000</v>
      </c>
      <c r="O23" s="101">
        <v>1.85</v>
      </c>
    </row>
    <row r="24" spans="1:15" ht="33.75" customHeight="1" x14ac:dyDescent="0.2">
      <c r="A24" s="55" t="s">
        <v>1060</v>
      </c>
      <c r="B24" s="54" t="s">
        <v>558</v>
      </c>
      <c r="C24" s="66" t="s">
        <v>29</v>
      </c>
      <c r="D24" s="37">
        <v>76037000</v>
      </c>
      <c r="E24" s="37">
        <v>20000</v>
      </c>
      <c r="F24" s="101">
        <v>0.11</v>
      </c>
      <c r="G24" s="37">
        <v>46546000</v>
      </c>
      <c r="H24" s="37">
        <v>29000</v>
      </c>
      <c r="I24" s="101">
        <v>0.25</v>
      </c>
      <c r="J24" s="37">
        <v>63480000</v>
      </c>
      <c r="K24" s="37">
        <v>69000</v>
      </c>
      <c r="L24" s="101">
        <v>0.14000000000000001</v>
      </c>
      <c r="M24" s="37">
        <v>51039000</v>
      </c>
      <c r="N24" s="37">
        <v>96000</v>
      </c>
      <c r="O24" s="101">
        <v>0.25</v>
      </c>
    </row>
    <row r="25" spans="1:15" ht="17.25" customHeight="1" x14ac:dyDescent="0.2">
      <c r="A25" s="55" t="s">
        <v>1060</v>
      </c>
      <c r="B25" s="54" t="s">
        <v>854</v>
      </c>
      <c r="C25" s="66" t="s">
        <v>33</v>
      </c>
      <c r="D25" s="37">
        <v>925000</v>
      </c>
      <c r="E25" s="37">
        <v>0</v>
      </c>
      <c r="F25" s="101">
        <v>0</v>
      </c>
      <c r="G25" s="37">
        <v>1097000</v>
      </c>
      <c r="H25" s="37">
        <v>4000</v>
      </c>
      <c r="I25" s="101">
        <v>1.47</v>
      </c>
      <c r="J25" s="37">
        <v>1161000</v>
      </c>
      <c r="K25" s="37">
        <v>2000</v>
      </c>
      <c r="L25" s="101">
        <v>0.23</v>
      </c>
      <c r="M25" s="37">
        <v>1157000</v>
      </c>
      <c r="N25" s="37">
        <v>12000</v>
      </c>
      <c r="O25" s="101">
        <v>1.39</v>
      </c>
    </row>
    <row r="26" spans="1:15" ht="17.25" x14ac:dyDescent="0.2">
      <c r="A26" s="55" t="s">
        <v>1060</v>
      </c>
      <c r="B26" s="54" t="s">
        <v>917</v>
      </c>
      <c r="C26" s="66" t="s">
        <v>40</v>
      </c>
      <c r="D26" s="37">
        <v>76962000</v>
      </c>
      <c r="E26" s="37">
        <v>20000</v>
      </c>
      <c r="F26" s="101">
        <v>0.1</v>
      </c>
      <c r="G26" s="37">
        <v>47643000</v>
      </c>
      <c r="H26" s="37">
        <v>33000</v>
      </c>
      <c r="I26" s="101">
        <v>0.28000000000000003</v>
      </c>
      <c r="J26" s="37">
        <v>64641000</v>
      </c>
      <c r="K26" s="37">
        <v>71000</v>
      </c>
      <c r="L26" s="101">
        <v>0.15</v>
      </c>
      <c r="M26" s="37">
        <v>52196000</v>
      </c>
      <c r="N26" s="37">
        <v>108000</v>
      </c>
      <c r="O26" s="101">
        <v>1.64</v>
      </c>
    </row>
    <row r="27" spans="1:15" ht="50.25" customHeight="1" x14ac:dyDescent="0.2">
      <c r="A27" s="55" t="s">
        <v>899</v>
      </c>
      <c r="B27" s="54" t="s">
        <v>558</v>
      </c>
      <c r="C27" s="66" t="s">
        <v>43</v>
      </c>
      <c r="D27" s="37">
        <v>2096000</v>
      </c>
      <c r="E27" s="37">
        <v>1000</v>
      </c>
      <c r="F27" s="101">
        <v>0.19</v>
      </c>
      <c r="G27" s="37">
        <v>885000</v>
      </c>
      <c r="H27" s="37">
        <v>1000</v>
      </c>
      <c r="I27" s="101">
        <v>0.45</v>
      </c>
      <c r="J27" s="37">
        <v>1857000</v>
      </c>
      <c r="K27" s="37">
        <v>5000</v>
      </c>
      <c r="L27" s="101">
        <v>0.36</v>
      </c>
      <c r="M27" s="37">
        <v>826000</v>
      </c>
      <c r="N27" s="37">
        <v>2000</v>
      </c>
      <c r="O27" s="101">
        <v>0.32</v>
      </c>
    </row>
    <row r="28" spans="1:15" ht="34.5" x14ac:dyDescent="0.2">
      <c r="A28" s="55" t="s">
        <v>899</v>
      </c>
      <c r="B28" s="54" t="s">
        <v>854</v>
      </c>
      <c r="C28" s="66" t="s">
        <v>45</v>
      </c>
      <c r="D28" s="37">
        <v>0</v>
      </c>
      <c r="E28" s="37">
        <v>0</v>
      </c>
      <c r="F28" s="101">
        <v>0</v>
      </c>
      <c r="G28" s="37">
        <v>0</v>
      </c>
      <c r="H28" s="37">
        <v>0</v>
      </c>
      <c r="I28" s="101">
        <v>0</v>
      </c>
      <c r="J28" s="37">
        <v>0</v>
      </c>
      <c r="K28" s="37">
        <v>0</v>
      </c>
      <c r="L28" s="101">
        <v>0</v>
      </c>
      <c r="M28" s="37">
        <v>0</v>
      </c>
      <c r="N28" s="37">
        <v>0</v>
      </c>
      <c r="O28" s="101">
        <v>0</v>
      </c>
    </row>
    <row r="29" spans="1:15" ht="34.5" x14ac:dyDescent="0.2">
      <c r="A29" s="55" t="s">
        <v>899</v>
      </c>
      <c r="B29" s="54" t="s">
        <v>917</v>
      </c>
      <c r="C29" s="66" t="s">
        <v>46</v>
      </c>
      <c r="D29" s="37">
        <v>2096000</v>
      </c>
      <c r="E29" s="37">
        <v>1000</v>
      </c>
      <c r="F29" s="101">
        <v>0.19</v>
      </c>
      <c r="G29" s="37">
        <v>885000</v>
      </c>
      <c r="H29" s="37">
        <v>1000</v>
      </c>
      <c r="I29" s="101">
        <v>0.45</v>
      </c>
      <c r="J29" s="37">
        <v>1857000</v>
      </c>
      <c r="K29" s="37">
        <v>5000</v>
      </c>
      <c r="L29" s="101">
        <v>0.36</v>
      </c>
      <c r="M29" s="37">
        <v>826000</v>
      </c>
      <c r="N29" s="37">
        <v>2000</v>
      </c>
      <c r="O29" s="101">
        <v>0.32</v>
      </c>
    </row>
    <row r="30" spans="1:15" ht="42.75" customHeight="1" x14ac:dyDescent="0.2">
      <c r="A30" s="55" t="s">
        <v>517</v>
      </c>
      <c r="B30" s="54" t="s">
        <v>558</v>
      </c>
      <c r="C30" s="66" t="s">
        <v>47</v>
      </c>
      <c r="D30" s="37">
        <v>77899000</v>
      </c>
      <c r="E30" s="37">
        <v>197000</v>
      </c>
      <c r="F30" s="101">
        <v>1.02</v>
      </c>
      <c r="G30" s="37">
        <v>69902000</v>
      </c>
      <c r="H30" s="37">
        <v>253000</v>
      </c>
      <c r="I30" s="101">
        <v>1.46</v>
      </c>
      <c r="J30" s="37">
        <v>74958000</v>
      </c>
      <c r="K30" s="37">
        <v>681000</v>
      </c>
      <c r="L30" s="101">
        <v>1.21</v>
      </c>
      <c r="M30" s="37">
        <v>65667000</v>
      </c>
      <c r="N30" s="37">
        <v>832000</v>
      </c>
      <c r="O30" s="101">
        <v>1.69</v>
      </c>
    </row>
    <row r="31" spans="1:15" ht="34.5" x14ac:dyDescent="0.2">
      <c r="A31" s="55" t="s">
        <v>517</v>
      </c>
      <c r="B31" s="54" t="s">
        <v>854</v>
      </c>
      <c r="C31" s="66" t="s">
        <v>49</v>
      </c>
      <c r="D31" s="37">
        <v>4688000</v>
      </c>
      <c r="E31" s="37">
        <v>23000</v>
      </c>
      <c r="F31" s="101">
        <v>1.98</v>
      </c>
      <c r="G31" s="37">
        <v>5145000</v>
      </c>
      <c r="H31" s="37">
        <v>32000</v>
      </c>
      <c r="I31" s="101">
        <v>2.5099999999999998</v>
      </c>
      <c r="J31" s="37">
        <v>4823000</v>
      </c>
      <c r="K31" s="37">
        <v>84000</v>
      </c>
      <c r="L31" s="101">
        <v>2.33</v>
      </c>
      <c r="M31" s="37">
        <v>5601000</v>
      </c>
      <c r="N31" s="37">
        <v>113000</v>
      </c>
      <c r="O31" s="101">
        <v>2.7</v>
      </c>
    </row>
    <row r="32" spans="1:15" ht="34.5" x14ac:dyDescent="0.2">
      <c r="A32" s="55" t="s">
        <v>517</v>
      </c>
      <c r="B32" s="54" t="s">
        <v>917</v>
      </c>
      <c r="C32" s="66" t="s">
        <v>50</v>
      </c>
      <c r="D32" s="37">
        <v>82587000</v>
      </c>
      <c r="E32" s="37">
        <v>220000</v>
      </c>
      <c r="F32" s="101">
        <v>1.07</v>
      </c>
      <c r="G32" s="37">
        <v>75047000</v>
      </c>
      <c r="H32" s="37">
        <v>285000</v>
      </c>
      <c r="I32" s="101">
        <v>1.53</v>
      </c>
      <c r="J32" s="37">
        <v>79781000</v>
      </c>
      <c r="K32" s="37">
        <v>765000</v>
      </c>
      <c r="L32" s="101">
        <v>1.28</v>
      </c>
      <c r="M32" s="37">
        <v>71268000</v>
      </c>
      <c r="N32" s="37">
        <v>945000</v>
      </c>
      <c r="O32" s="101">
        <v>1.77</v>
      </c>
    </row>
    <row r="33" spans="1:15" ht="59.25" customHeight="1" x14ac:dyDescent="0.2">
      <c r="A33" s="54" t="s">
        <v>864</v>
      </c>
      <c r="B33" s="54"/>
      <c r="C33" s="66" t="s">
        <v>52</v>
      </c>
      <c r="D33" s="37">
        <v>0</v>
      </c>
      <c r="E33" s="38"/>
      <c r="F33" s="174"/>
      <c r="G33" s="37">
        <v>0</v>
      </c>
      <c r="H33" s="38"/>
      <c r="I33" s="174"/>
      <c r="J33" s="37">
        <v>0</v>
      </c>
      <c r="K33" s="38"/>
      <c r="L33" s="174"/>
      <c r="M33" s="37">
        <v>0</v>
      </c>
      <c r="N33" s="38"/>
      <c r="O33" s="174"/>
    </row>
    <row r="34" spans="1:15" ht="51.75" customHeight="1" x14ac:dyDescent="0.2">
      <c r="A34" s="54" t="s">
        <v>862</v>
      </c>
      <c r="B34" s="54"/>
      <c r="C34" s="66" t="s">
        <v>55</v>
      </c>
      <c r="D34" s="37">
        <v>2000000</v>
      </c>
      <c r="E34" s="38"/>
      <c r="F34" s="174"/>
      <c r="G34" s="37">
        <v>769000</v>
      </c>
      <c r="H34" s="38"/>
      <c r="I34" s="174"/>
      <c r="J34" s="37">
        <v>1460000</v>
      </c>
      <c r="K34" s="38"/>
      <c r="L34" s="174"/>
      <c r="M34" s="37">
        <v>192000</v>
      </c>
      <c r="N34" s="38"/>
      <c r="O34" s="174"/>
    </row>
    <row r="35" spans="1:15" ht="17.25" x14ac:dyDescent="0.2">
      <c r="A35" s="55" t="s">
        <v>516</v>
      </c>
      <c r="B35" s="54" t="s">
        <v>558</v>
      </c>
      <c r="C35" s="66" t="s">
        <v>56</v>
      </c>
      <c r="D35" s="37">
        <v>8655000</v>
      </c>
      <c r="E35" s="37">
        <v>7000</v>
      </c>
      <c r="F35" s="101">
        <v>0.32</v>
      </c>
      <c r="G35" s="37">
        <v>4870000</v>
      </c>
      <c r="H35" s="37">
        <v>0</v>
      </c>
      <c r="I35" s="101">
        <v>0</v>
      </c>
      <c r="J35" s="37">
        <v>8551000</v>
      </c>
      <c r="K35" s="37">
        <v>23000</v>
      </c>
      <c r="L35" s="101">
        <v>0.36</v>
      </c>
      <c r="M35" s="37">
        <v>5658000</v>
      </c>
      <c r="N35" s="37">
        <v>29000</v>
      </c>
      <c r="O35" s="101">
        <v>0.68</v>
      </c>
    </row>
    <row r="36" spans="1:15" ht="17.25" customHeight="1" x14ac:dyDescent="0.2">
      <c r="A36" s="55" t="s">
        <v>516</v>
      </c>
      <c r="B36" s="54" t="s">
        <v>854</v>
      </c>
      <c r="C36" s="66" t="s">
        <v>58</v>
      </c>
      <c r="D36" s="37">
        <v>0</v>
      </c>
      <c r="E36" s="37">
        <v>0</v>
      </c>
      <c r="F36" s="101">
        <v>0</v>
      </c>
      <c r="G36" s="37">
        <v>0</v>
      </c>
      <c r="H36" s="37">
        <v>0</v>
      </c>
      <c r="I36" s="101">
        <v>0</v>
      </c>
      <c r="J36" s="37">
        <v>0</v>
      </c>
      <c r="K36" s="37">
        <v>0</v>
      </c>
      <c r="L36" s="101">
        <v>0</v>
      </c>
      <c r="M36" s="37">
        <v>0</v>
      </c>
      <c r="N36" s="37">
        <v>0</v>
      </c>
      <c r="O36" s="101">
        <v>0</v>
      </c>
    </row>
    <row r="37" spans="1:15" ht="17.25" x14ac:dyDescent="0.2">
      <c r="A37" s="55" t="s">
        <v>516</v>
      </c>
      <c r="B37" s="54" t="s">
        <v>917</v>
      </c>
      <c r="C37" s="66" t="s">
        <v>60</v>
      </c>
      <c r="D37" s="37">
        <v>8655000</v>
      </c>
      <c r="E37" s="37">
        <v>7000</v>
      </c>
      <c r="F37" s="101">
        <v>0.32</v>
      </c>
      <c r="G37" s="37">
        <v>4870000</v>
      </c>
      <c r="H37" s="37">
        <v>0</v>
      </c>
      <c r="I37" s="101">
        <v>0</v>
      </c>
      <c r="J37" s="37">
        <v>8551000</v>
      </c>
      <c r="K37" s="37">
        <v>23000</v>
      </c>
      <c r="L37" s="101">
        <v>0.36</v>
      </c>
      <c r="M37" s="37">
        <v>5658000</v>
      </c>
      <c r="N37" s="37">
        <v>29000</v>
      </c>
      <c r="O37" s="101">
        <v>0.68</v>
      </c>
    </row>
    <row r="38" spans="1:15" ht="17.25" customHeight="1" x14ac:dyDescent="0.2">
      <c r="A38" s="55" t="s">
        <v>516</v>
      </c>
      <c r="B38" s="54" t="s">
        <v>863</v>
      </c>
      <c r="C38" s="66" t="s">
        <v>61</v>
      </c>
      <c r="D38" s="37">
        <v>13000</v>
      </c>
      <c r="E38" s="38"/>
      <c r="F38" s="174"/>
      <c r="G38" s="37">
        <v>20000</v>
      </c>
      <c r="H38" s="38"/>
      <c r="I38" s="174"/>
      <c r="J38" s="37">
        <v>9000</v>
      </c>
      <c r="K38" s="38"/>
      <c r="L38" s="174"/>
      <c r="M38" s="37">
        <v>18000</v>
      </c>
      <c r="N38" s="38"/>
      <c r="O38" s="174"/>
    </row>
    <row r="39" spans="1:15" ht="17.25" x14ac:dyDescent="0.2">
      <c r="A39" s="55" t="s">
        <v>905</v>
      </c>
      <c r="B39" s="54" t="s">
        <v>558</v>
      </c>
      <c r="C39" s="66" t="s">
        <v>62</v>
      </c>
      <c r="D39" s="37">
        <v>0</v>
      </c>
      <c r="E39" s="37">
        <v>0</v>
      </c>
      <c r="F39" s="101">
        <v>0</v>
      </c>
      <c r="G39" s="37">
        <v>0</v>
      </c>
      <c r="H39" s="37">
        <v>0</v>
      </c>
      <c r="I39" s="101">
        <v>0</v>
      </c>
      <c r="J39" s="37">
        <v>0</v>
      </c>
      <c r="K39" s="37">
        <v>0</v>
      </c>
      <c r="L39" s="101">
        <v>0</v>
      </c>
      <c r="M39" s="37">
        <v>0</v>
      </c>
      <c r="N39" s="37">
        <v>0</v>
      </c>
      <c r="O39" s="101">
        <v>0</v>
      </c>
    </row>
    <row r="40" spans="1:15" ht="17.25" customHeight="1" x14ac:dyDescent="0.2">
      <c r="A40" s="55" t="s">
        <v>905</v>
      </c>
      <c r="B40" s="54" t="s">
        <v>854</v>
      </c>
      <c r="C40" s="66" t="s">
        <v>65</v>
      </c>
      <c r="D40" s="37">
        <v>0</v>
      </c>
      <c r="E40" s="37">
        <v>0</v>
      </c>
      <c r="F40" s="101">
        <v>0</v>
      </c>
      <c r="G40" s="37">
        <v>0</v>
      </c>
      <c r="H40" s="37">
        <v>0</v>
      </c>
      <c r="I40" s="101">
        <v>0</v>
      </c>
      <c r="J40" s="37">
        <v>0</v>
      </c>
      <c r="K40" s="37">
        <v>0</v>
      </c>
      <c r="L40" s="101">
        <v>0</v>
      </c>
      <c r="M40" s="37">
        <v>0</v>
      </c>
      <c r="N40" s="37">
        <v>0</v>
      </c>
      <c r="O40" s="101">
        <v>0</v>
      </c>
    </row>
    <row r="41" spans="1:15" ht="17.25" x14ac:dyDescent="0.2">
      <c r="A41" s="55" t="s">
        <v>905</v>
      </c>
      <c r="B41" s="54" t="s">
        <v>917</v>
      </c>
      <c r="C41" s="66" t="s">
        <v>67</v>
      </c>
      <c r="D41" s="37">
        <v>0</v>
      </c>
      <c r="E41" s="37">
        <v>0</v>
      </c>
      <c r="F41" s="101">
        <v>0</v>
      </c>
      <c r="G41" s="37">
        <v>0</v>
      </c>
      <c r="H41" s="37">
        <v>0</v>
      </c>
      <c r="I41" s="101">
        <v>0</v>
      </c>
      <c r="J41" s="37">
        <v>0</v>
      </c>
      <c r="K41" s="37">
        <v>0</v>
      </c>
      <c r="L41" s="101">
        <v>0</v>
      </c>
      <c r="M41" s="37">
        <v>0</v>
      </c>
      <c r="N41" s="37">
        <v>0</v>
      </c>
      <c r="O41" s="101">
        <v>0</v>
      </c>
    </row>
    <row r="42" spans="1:15" ht="17.25" x14ac:dyDescent="0.2">
      <c r="A42" s="54" t="s">
        <v>949</v>
      </c>
      <c r="B42" s="54"/>
      <c r="C42" s="66" t="s">
        <v>68</v>
      </c>
      <c r="D42" s="37">
        <v>464811000</v>
      </c>
      <c r="E42" s="37">
        <v>2582000</v>
      </c>
      <c r="F42" s="101">
        <v>2.2400000000000002</v>
      </c>
      <c r="G42" s="37">
        <v>416178000</v>
      </c>
      <c r="H42" s="37">
        <v>2526000</v>
      </c>
      <c r="I42" s="101">
        <v>2.4500000000000002</v>
      </c>
      <c r="J42" s="37">
        <v>452367000</v>
      </c>
      <c r="K42" s="37">
        <v>7673000</v>
      </c>
      <c r="L42" s="101">
        <v>2.27</v>
      </c>
      <c r="M42" s="37">
        <v>414795000</v>
      </c>
      <c r="N42" s="37">
        <v>8761000</v>
      </c>
      <c r="O42" s="101">
        <v>2.83</v>
      </c>
    </row>
    <row r="43" spans="1:15" ht="17.25" customHeight="1" x14ac:dyDescent="0.2">
      <c r="A43" s="54" t="s">
        <v>734</v>
      </c>
      <c r="B43" s="54"/>
      <c r="C43" s="66" t="s">
        <v>70</v>
      </c>
      <c r="D43" s="37">
        <v>5332000</v>
      </c>
      <c r="E43" s="38"/>
      <c r="F43" s="38"/>
      <c r="G43" s="37">
        <v>6013000</v>
      </c>
      <c r="H43" s="38"/>
      <c r="I43" s="38"/>
      <c r="J43" s="37">
        <v>5297000</v>
      </c>
      <c r="K43" s="38"/>
      <c r="L43" s="38"/>
      <c r="M43" s="37">
        <v>5906000</v>
      </c>
      <c r="N43" s="38"/>
      <c r="O43" s="38"/>
    </row>
    <row r="44" spans="1:15" ht="17.25" customHeight="1" x14ac:dyDescent="0.2">
      <c r="A44" s="54" t="s">
        <v>906</v>
      </c>
      <c r="B44" s="54"/>
      <c r="C44" s="66" t="s">
        <v>71</v>
      </c>
      <c r="D44" s="37">
        <v>51800000</v>
      </c>
      <c r="E44" s="38"/>
      <c r="F44" s="38"/>
      <c r="G44" s="37">
        <v>41441000</v>
      </c>
      <c r="H44" s="38"/>
      <c r="I44" s="38"/>
      <c r="J44" s="37">
        <v>52005000</v>
      </c>
      <c r="K44" s="38"/>
      <c r="L44" s="38"/>
      <c r="M44" s="37">
        <v>42379000</v>
      </c>
      <c r="N44" s="38"/>
      <c r="O44" s="38"/>
    </row>
    <row r="45" spans="1:15" ht="17.25" x14ac:dyDescent="0.2">
      <c r="A45" s="54" t="s">
        <v>1013</v>
      </c>
      <c r="B45" s="54"/>
      <c r="C45" s="66" t="s">
        <v>73</v>
      </c>
      <c r="D45" s="37">
        <v>521943000</v>
      </c>
      <c r="E45" s="38"/>
      <c r="F45" s="38"/>
      <c r="G45" s="37">
        <v>463632000</v>
      </c>
      <c r="H45" s="38"/>
      <c r="I45" s="38"/>
      <c r="J45" s="37">
        <v>509669000</v>
      </c>
      <c r="K45" s="38"/>
      <c r="L45" s="38"/>
      <c r="M45" s="37">
        <v>463080000</v>
      </c>
      <c r="N45" s="38"/>
      <c r="O45" s="38"/>
    </row>
    <row r="46" spans="1:15" ht="17.25" customHeight="1" x14ac:dyDescent="0.2">
      <c r="A46" s="55" t="s">
        <v>1000</v>
      </c>
      <c r="B46" s="54"/>
      <c r="C46" s="67" t="s">
        <v>74</v>
      </c>
      <c r="D46" s="39">
        <v>29269000</v>
      </c>
      <c r="E46" s="39">
        <v>250000</v>
      </c>
      <c r="F46" s="102">
        <v>3.46</v>
      </c>
      <c r="G46" s="39">
        <v>30839000</v>
      </c>
      <c r="H46" s="39">
        <v>318000</v>
      </c>
      <c r="I46" s="102">
        <v>4.1900000000000004</v>
      </c>
      <c r="J46" s="39">
        <v>29979000</v>
      </c>
      <c r="K46" s="39">
        <v>825000</v>
      </c>
      <c r="L46" s="102">
        <v>3.69</v>
      </c>
      <c r="M46" s="39">
        <v>32076000</v>
      </c>
      <c r="N46" s="39">
        <v>1040000</v>
      </c>
      <c r="O46" s="102">
        <v>4.3499999999999996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B8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8"/>
  <sheetViews>
    <sheetView rightToLeft="1" topLeftCell="A7" workbookViewId="0">
      <selection activeCell="D13" sqref="D13:O48"/>
    </sheetView>
  </sheetViews>
  <sheetFormatPr defaultColWidth="11.42578125" defaultRowHeight="12.75" x14ac:dyDescent="0.2"/>
  <cols>
    <col min="1" max="1" width="20.5703125" customWidth="1"/>
    <col min="2" max="3" width="13.5703125" customWidth="1"/>
    <col min="4" max="4" width="22.140625" customWidth="1"/>
    <col min="5" max="5" width="17.5703125" customWidth="1"/>
    <col min="6" max="6" width="18.28515625" customWidth="1"/>
    <col min="7" max="7" width="17.5703125" customWidth="1"/>
    <col min="8" max="8" width="22.28515625" customWidth="1"/>
    <col min="9" max="9" width="19.5703125" customWidth="1"/>
    <col min="10" max="10" width="17.7109375" customWidth="1"/>
    <col min="11" max="11" width="19.140625" customWidth="1"/>
    <col min="12" max="12" width="17" customWidth="1"/>
    <col min="13" max="13" width="16.5703125" customWidth="1"/>
    <col min="14" max="14" width="25.140625" customWidth="1"/>
    <col min="15" max="15" width="17.140625" customWidth="1"/>
    <col min="16" max="16" width="9.7109375" style="59" customWidth="1"/>
    <col min="17" max="17" width="8.28515625" customWidth="1"/>
  </cols>
  <sheetData>
    <row r="1" spans="1:17" s="21" customFormat="1" ht="17.25" x14ac:dyDescent="0.2">
      <c r="A1" s="79" t="s">
        <v>581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5"/>
      <c r="Q1" s="20"/>
    </row>
    <row r="2" spans="1:17" s="21" customFormat="1" ht="17.25" x14ac:dyDescent="0.2">
      <c r="A2" s="79" t="s">
        <v>662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35"/>
      <c r="Q2" s="20"/>
    </row>
    <row r="3" spans="1:17" s="21" customFormat="1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5"/>
    </row>
    <row r="4" spans="1:17" s="21" customFormat="1" ht="17.25" x14ac:dyDescent="0.2">
      <c r="A4" s="23" t="s">
        <v>561</v>
      </c>
      <c r="B4" s="24" t="s">
        <v>24</v>
      </c>
      <c r="C4" s="81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35"/>
    </row>
    <row r="5" spans="1:17" s="21" customFormat="1" ht="17.25" x14ac:dyDescent="0.2">
      <c r="A5" s="27" t="s">
        <v>1110</v>
      </c>
      <c r="B5" s="28">
        <v>44104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5"/>
    </row>
    <row r="6" spans="1:17" s="21" customFormat="1" ht="17.25" x14ac:dyDescent="0.2">
      <c r="A6" s="29" t="str">
        <f>"סוג מטבע"&amp;IF(B6="ILS","אלפי ש""""ח","")</f>
        <v>סוג מטבעאלפי ש""ח</v>
      </c>
      <c r="B6" s="30" t="s">
        <v>354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5"/>
    </row>
    <row r="7" spans="1:17" s="21" customFormat="1" ht="17.25" x14ac:dyDescent="0.2">
      <c r="A7" s="33" t="s">
        <v>878</v>
      </c>
      <c r="B7" s="34" t="s">
        <v>186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35"/>
    </row>
    <row r="8" spans="1:17" s="21" customFormat="1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35"/>
    </row>
    <row r="9" spans="1:17" s="72" customFormat="1" ht="15" customHeight="1" x14ac:dyDescent="0.2">
      <c r="A9" s="70" t="s">
        <v>187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</row>
    <row r="10" spans="1:17" ht="15" x14ac:dyDescent="0.2">
      <c r="A10" s="1" t="s">
        <v>186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2"/>
    </row>
    <row r="11" spans="1:17" ht="69" customHeight="1" x14ac:dyDescent="0.2">
      <c r="A11" s="2"/>
      <c r="B11" s="2"/>
      <c r="C11" s="2"/>
      <c r="D11" s="42" t="s">
        <v>1319</v>
      </c>
      <c r="E11" s="42" t="s">
        <v>1635</v>
      </c>
      <c r="F11" s="42" t="s">
        <v>1636</v>
      </c>
      <c r="G11" s="42" t="s">
        <v>1322</v>
      </c>
      <c r="H11" s="42" t="s">
        <v>1637</v>
      </c>
      <c r="I11" s="42" t="s">
        <v>1638</v>
      </c>
      <c r="J11" s="42" t="s">
        <v>1325</v>
      </c>
      <c r="K11" s="42" t="s">
        <v>1639</v>
      </c>
      <c r="L11" s="42" t="s">
        <v>1640</v>
      </c>
      <c r="M11" s="42" t="s">
        <v>1328</v>
      </c>
      <c r="N11" s="42" t="s">
        <v>1641</v>
      </c>
      <c r="O11" s="42" t="s">
        <v>1642</v>
      </c>
      <c r="P11"/>
    </row>
    <row r="12" spans="1:17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  <c r="P12"/>
    </row>
    <row r="13" spans="1:17" ht="17.25" x14ac:dyDescent="0.2">
      <c r="A13" s="55" t="s">
        <v>1055</v>
      </c>
      <c r="B13" s="54" t="s">
        <v>558</v>
      </c>
      <c r="C13" s="66" t="s">
        <v>22</v>
      </c>
      <c r="D13" s="37">
        <v>291722000</v>
      </c>
      <c r="E13" s="37">
        <v>-221000</v>
      </c>
      <c r="F13" s="101">
        <v>-0.3</v>
      </c>
      <c r="G13" s="37">
        <v>259909000</v>
      </c>
      <c r="H13" s="37">
        <v>-332000</v>
      </c>
      <c r="I13" s="101">
        <v>-0.51</v>
      </c>
      <c r="J13" s="37">
        <v>282925000</v>
      </c>
      <c r="K13" s="37">
        <v>-768000</v>
      </c>
      <c r="L13" s="101">
        <v>-0.36</v>
      </c>
      <c r="M13" s="37">
        <v>260250000</v>
      </c>
      <c r="N13" s="37">
        <v>-1381000</v>
      </c>
      <c r="O13" s="101">
        <v>-0.71</v>
      </c>
      <c r="P13"/>
    </row>
    <row r="14" spans="1:17" ht="17.25" x14ac:dyDescent="0.2">
      <c r="A14" s="55" t="s">
        <v>1055</v>
      </c>
      <c r="B14" s="42" t="s">
        <v>800</v>
      </c>
      <c r="C14" s="66" t="s">
        <v>51</v>
      </c>
      <c r="D14" s="37">
        <v>154851000</v>
      </c>
      <c r="E14" s="37">
        <v>1000</v>
      </c>
      <c r="F14" s="101">
        <v>0</v>
      </c>
      <c r="G14" s="37">
        <v>129367000</v>
      </c>
      <c r="H14" s="37">
        <v>-43000</v>
      </c>
      <c r="I14" s="101">
        <v>-0.13</v>
      </c>
      <c r="J14" s="37">
        <v>147677000</v>
      </c>
      <c r="K14" s="37">
        <v>-36000</v>
      </c>
      <c r="L14" s="101">
        <v>-0.03</v>
      </c>
      <c r="M14" s="37">
        <v>126907000</v>
      </c>
      <c r="N14" s="37">
        <v>-120000</v>
      </c>
      <c r="O14" s="101">
        <v>-0.13</v>
      </c>
      <c r="P14"/>
    </row>
    <row r="15" spans="1:17" ht="17.25" x14ac:dyDescent="0.2">
      <c r="A15" s="55" t="s">
        <v>1055</v>
      </c>
      <c r="B15" s="42" t="s">
        <v>796</v>
      </c>
      <c r="C15" s="66" t="s">
        <v>69</v>
      </c>
      <c r="D15" s="37">
        <v>136871000</v>
      </c>
      <c r="E15" s="37">
        <v>-222000</v>
      </c>
      <c r="F15" s="101">
        <v>-0.65</v>
      </c>
      <c r="G15" s="37">
        <v>130542000</v>
      </c>
      <c r="H15" s="37">
        <v>-289000</v>
      </c>
      <c r="I15" s="101">
        <v>-0.89</v>
      </c>
      <c r="J15" s="37">
        <v>135248000</v>
      </c>
      <c r="K15" s="37">
        <v>-732000</v>
      </c>
      <c r="L15" s="101">
        <v>-0.72</v>
      </c>
      <c r="M15" s="37">
        <v>133343000</v>
      </c>
      <c r="N15" s="37">
        <v>-1261000</v>
      </c>
      <c r="O15" s="101">
        <v>-1.26</v>
      </c>
      <c r="P15"/>
    </row>
    <row r="16" spans="1:17" ht="17.25" customHeight="1" x14ac:dyDescent="0.2">
      <c r="A16" s="55" t="s">
        <v>1055</v>
      </c>
      <c r="B16" s="54" t="s">
        <v>854</v>
      </c>
      <c r="C16" s="66" t="s">
        <v>83</v>
      </c>
      <c r="D16" s="37">
        <v>14356000</v>
      </c>
      <c r="E16" s="37">
        <v>-25000</v>
      </c>
      <c r="F16" s="101">
        <v>-0.7</v>
      </c>
      <c r="G16" s="37">
        <v>15951000</v>
      </c>
      <c r="H16" s="37">
        <v>-71000</v>
      </c>
      <c r="I16" s="101">
        <v>-1.79</v>
      </c>
      <c r="J16" s="37">
        <v>14783000</v>
      </c>
      <c r="K16" s="37">
        <v>-98000</v>
      </c>
      <c r="L16" s="101">
        <v>-0.88</v>
      </c>
      <c r="M16" s="37">
        <v>15923000</v>
      </c>
      <c r="N16" s="37">
        <v>-230000</v>
      </c>
      <c r="O16" s="101">
        <v>-1.93</v>
      </c>
      <c r="P16"/>
    </row>
    <row r="17" spans="1:16" ht="17.25" x14ac:dyDescent="0.2">
      <c r="A17" s="55" t="s">
        <v>1055</v>
      </c>
      <c r="B17" s="42" t="s">
        <v>800</v>
      </c>
      <c r="C17" s="66" t="s">
        <v>91</v>
      </c>
      <c r="D17" s="37">
        <v>7850000</v>
      </c>
      <c r="E17" s="37">
        <v>-4000</v>
      </c>
      <c r="F17" s="101">
        <v>-0.2</v>
      </c>
      <c r="G17" s="37">
        <v>6035000</v>
      </c>
      <c r="H17" s="37">
        <v>-46000</v>
      </c>
      <c r="I17" s="101">
        <v>-3.08</v>
      </c>
      <c r="J17" s="37">
        <v>6521000</v>
      </c>
      <c r="K17" s="37">
        <v>-22000</v>
      </c>
      <c r="L17" s="101">
        <v>-0.45</v>
      </c>
      <c r="M17" s="37">
        <v>5611000</v>
      </c>
      <c r="N17" s="37">
        <v>-84000</v>
      </c>
      <c r="O17" s="101">
        <v>-2</v>
      </c>
      <c r="P17"/>
    </row>
    <row r="18" spans="1:16" ht="17.25" x14ac:dyDescent="0.2">
      <c r="A18" s="55" t="s">
        <v>1055</v>
      </c>
      <c r="B18" s="42" t="s">
        <v>796</v>
      </c>
      <c r="C18" s="66" t="s">
        <v>96</v>
      </c>
      <c r="D18" s="37">
        <v>6506000</v>
      </c>
      <c r="E18" s="37">
        <v>-21000</v>
      </c>
      <c r="F18" s="101">
        <v>-1.3</v>
      </c>
      <c r="G18" s="37">
        <v>9916000</v>
      </c>
      <c r="H18" s="37">
        <v>-25000</v>
      </c>
      <c r="I18" s="101">
        <v>-1.01</v>
      </c>
      <c r="J18" s="37">
        <v>8262000</v>
      </c>
      <c r="K18" s="37">
        <v>-76000</v>
      </c>
      <c r="L18" s="101">
        <v>-1.23</v>
      </c>
      <c r="M18" s="37">
        <v>10312000</v>
      </c>
      <c r="N18" s="37">
        <v>-146000</v>
      </c>
      <c r="O18" s="101">
        <v>-1.89</v>
      </c>
      <c r="P18"/>
    </row>
    <row r="19" spans="1:16" ht="17.25" x14ac:dyDescent="0.2">
      <c r="A19" s="55" t="s">
        <v>1055</v>
      </c>
      <c r="B19" s="54" t="s">
        <v>917</v>
      </c>
      <c r="C19" s="66" t="s">
        <v>198</v>
      </c>
      <c r="D19" s="37">
        <v>306078000</v>
      </c>
      <c r="E19" s="37">
        <v>-246000</v>
      </c>
      <c r="F19" s="101">
        <v>-0.32</v>
      </c>
      <c r="G19" s="37">
        <v>275860000</v>
      </c>
      <c r="H19" s="37">
        <v>-403000</v>
      </c>
      <c r="I19" s="101">
        <v>-0.59</v>
      </c>
      <c r="J19" s="37">
        <v>297708000</v>
      </c>
      <c r="K19" s="37">
        <v>-866000</v>
      </c>
      <c r="L19" s="101">
        <v>-0.39</v>
      </c>
      <c r="M19" s="37">
        <v>276173000</v>
      </c>
      <c r="N19" s="37">
        <v>-1611000</v>
      </c>
      <c r="O19" s="101">
        <v>-0.78</v>
      </c>
      <c r="P19"/>
    </row>
    <row r="20" spans="1:16" ht="17.25" x14ac:dyDescent="0.2">
      <c r="A20" s="55" t="s">
        <v>1047</v>
      </c>
      <c r="B20" s="54" t="s">
        <v>558</v>
      </c>
      <c r="C20" s="66" t="s">
        <v>199</v>
      </c>
      <c r="D20" s="37">
        <v>189000</v>
      </c>
      <c r="E20" s="37">
        <v>-1000</v>
      </c>
      <c r="F20" s="101">
        <v>-2.13</v>
      </c>
      <c r="G20" s="37">
        <v>190000</v>
      </c>
      <c r="H20" s="37">
        <v>-1000</v>
      </c>
      <c r="I20" s="101">
        <v>-2.12</v>
      </c>
      <c r="J20" s="37">
        <v>190000</v>
      </c>
      <c r="K20" s="37">
        <v>-2000</v>
      </c>
      <c r="L20" s="101">
        <v>-1.41</v>
      </c>
      <c r="M20" s="37">
        <v>197000</v>
      </c>
      <c r="N20" s="37">
        <v>-2000</v>
      </c>
      <c r="O20" s="101">
        <v>-1.36</v>
      </c>
      <c r="P20"/>
    </row>
    <row r="21" spans="1:16" ht="17.25" customHeight="1" x14ac:dyDescent="0.2">
      <c r="A21" s="55" t="s">
        <v>1047</v>
      </c>
      <c r="B21" s="54" t="s">
        <v>854</v>
      </c>
      <c r="C21" s="66" t="s">
        <v>227</v>
      </c>
      <c r="D21" s="37">
        <v>56000</v>
      </c>
      <c r="E21" s="37">
        <v>0</v>
      </c>
      <c r="F21" s="101">
        <v>0</v>
      </c>
      <c r="G21" s="37">
        <v>251000</v>
      </c>
      <c r="H21" s="37">
        <v>0</v>
      </c>
      <c r="I21" s="101">
        <v>0</v>
      </c>
      <c r="J21" s="37">
        <v>97000</v>
      </c>
      <c r="K21" s="37">
        <v>0</v>
      </c>
      <c r="L21" s="101">
        <v>0</v>
      </c>
      <c r="M21" s="37">
        <v>328000</v>
      </c>
      <c r="N21" s="37">
        <v>0</v>
      </c>
      <c r="O21" s="101">
        <v>0</v>
      </c>
      <c r="P21"/>
    </row>
    <row r="22" spans="1:16" ht="17.25" x14ac:dyDescent="0.2">
      <c r="A22" s="55" t="s">
        <v>1047</v>
      </c>
      <c r="B22" s="54" t="s">
        <v>917</v>
      </c>
      <c r="C22" s="66" t="s">
        <v>23</v>
      </c>
      <c r="D22" s="37">
        <v>245000</v>
      </c>
      <c r="E22" s="37">
        <v>-1000</v>
      </c>
      <c r="F22" s="101">
        <v>-1.64</v>
      </c>
      <c r="G22" s="37">
        <v>441000</v>
      </c>
      <c r="H22" s="37">
        <v>-1000</v>
      </c>
      <c r="I22" s="101">
        <v>-0.91</v>
      </c>
      <c r="J22" s="37">
        <v>287000</v>
      </c>
      <c r="K22" s="37">
        <v>-2000</v>
      </c>
      <c r="L22" s="101">
        <v>-0.93</v>
      </c>
      <c r="M22" s="37">
        <v>525000</v>
      </c>
      <c r="N22" s="37">
        <v>-2000</v>
      </c>
      <c r="O22" s="101">
        <v>-0.51</v>
      </c>
      <c r="P22"/>
    </row>
    <row r="23" spans="1:16" ht="17.25" customHeight="1" x14ac:dyDescent="0.2">
      <c r="A23" s="55" t="s">
        <v>1050</v>
      </c>
      <c r="B23" s="54" t="s">
        <v>558</v>
      </c>
      <c r="C23" s="66" t="s">
        <v>29</v>
      </c>
      <c r="D23" s="37">
        <v>3418000</v>
      </c>
      <c r="E23" s="37">
        <v>-1000</v>
      </c>
      <c r="F23" s="101">
        <v>-0.12</v>
      </c>
      <c r="G23" s="37">
        <v>47000</v>
      </c>
      <c r="H23" s="37">
        <v>0</v>
      </c>
      <c r="I23" s="101">
        <v>0</v>
      </c>
      <c r="J23" s="37">
        <v>1588000</v>
      </c>
      <c r="K23" s="37">
        <v>-2000</v>
      </c>
      <c r="L23" s="101">
        <v>-0.17</v>
      </c>
      <c r="M23" s="37">
        <v>19000</v>
      </c>
      <c r="N23" s="37">
        <v>0</v>
      </c>
      <c r="O23" s="101">
        <v>0</v>
      </c>
      <c r="P23"/>
    </row>
    <row r="24" spans="1:16" ht="34.5" x14ac:dyDescent="0.2">
      <c r="A24" s="55" t="s">
        <v>1050</v>
      </c>
      <c r="B24" s="54" t="s">
        <v>854</v>
      </c>
      <c r="C24" s="66" t="s">
        <v>33</v>
      </c>
      <c r="D24" s="37">
        <v>0</v>
      </c>
      <c r="E24" s="37">
        <v>0</v>
      </c>
      <c r="F24" s="101">
        <v>0</v>
      </c>
      <c r="G24" s="37">
        <v>0</v>
      </c>
      <c r="H24" s="37">
        <v>0</v>
      </c>
      <c r="I24" s="101">
        <v>0</v>
      </c>
      <c r="J24" s="37">
        <v>0</v>
      </c>
      <c r="K24" s="37">
        <v>0</v>
      </c>
      <c r="L24" s="101">
        <v>0</v>
      </c>
      <c r="M24" s="37">
        <v>0</v>
      </c>
      <c r="N24" s="37">
        <v>0</v>
      </c>
      <c r="O24" s="101">
        <v>0</v>
      </c>
      <c r="P24"/>
    </row>
    <row r="25" spans="1:16" ht="34.5" x14ac:dyDescent="0.2">
      <c r="A25" s="55" t="s">
        <v>1050</v>
      </c>
      <c r="B25" s="54" t="s">
        <v>917</v>
      </c>
      <c r="C25" s="66" t="s">
        <v>40</v>
      </c>
      <c r="D25" s="37">
        <v>3418000</v>
      </c>
      <c r="E25" s="37">
        <v>-1000</v>
      </c>
      <c r="F25" s="101">
        <v>-0.12</v>
      </c>
      <c r="G25" s="37">
        <v>47000</v>
      </c>
      <c r="H25" s="37">
        <v>0</v>
      </c>
      <c r="I25" s="101">
        <v>0</v>
      </c>
      <c r="J25" s="37">
        <v>1588000</v>
      </c>
      <c r="K25" s="37">
        <v>-2000</v>
      </c>
      <c r="L25" s="101">
        <v>-0.17</v>
      </c>
      <c r="M25" s="37">
        <v>19000</v>
      </c>
      <c r="N25" s="37">
        <v>0</v>
      </c>
      <c r="O25" s="101">
        <v>0</v>
      </c>
      <c r="P25"/>
    </row>
    <row r="26" spans="1:16" ht="17.25" x14ac:dyDescent="0.2">
      <c r="A26" s="55" t="s">
        <v>1049</v>
      </c>
      <c r="B26" s="54" t="s">
        <v>558</v>
      </c>
      <c r="C26" s="66" t="s">
        <v>43</v>
      </c>
      <c r="D26" s="37">
        <v>5169000</v>
      </c>
      <c r="E26" s="37">
        <v>-1000</v>
      </c>
      <c r="F26" s="101">
        <v>-0.08</v>
      </c>
      <c r="G26" s="37">
        <v>6015000</v>
      </c>
      <c r="H26" s="37">
        <v>-9000</v>
      </c>
      <c r="I26" s="101">
        <v>-0.6</v>
      </c>
      <c r="J26" s="37">
        <v>5553000</v>
      </c>
      <c r="K26" s="37">
        <v>-9000</v>
      </c>
      <c r="L26" s="101">
        <v>-0.22</v>
      </c>
      <c r="M26" s="37">
        <v>4921000</v>
      </c>
      <c r="N26" s="37">
        <v>-19000</v>
      </c>
      <c r="O26" s="101">
        <v>-0.52</v>
      </c>
      <c r="P26"/>
    </row>
    <row r="27" spans="1:16" ht="17.25" customHeight="1" x14ac:dyDescent="0.2">
      <c r="A27" s="55" t="s">
        <v>1049</v>
      </c>
      <c r="B27" s="54" t="s">
        <v>854</v>
      </c>
      <c r="C27" s="66" t="s">
        <v>45</v>
      </c>
      <c r="D27" s="37">
        <v>165000</v>
      </c>
      <c r="E27" s="37">
        <v>0</v>
      </c>
      <c r="F27" s="101">
        <v>0</v>
      </c>
      <c r="G27" s="37">
        <v>99000</v>
      </c>
      <c r="H27" s="37">
        <v>0</v>
      </c>
      <c r="I27" s="101">
        <v>0</v>
      </c>
      <c r="J27" s="37">
        <v>152000</v>
      </c>
      <c r="K27" s="37">
        <v>0</v>
      </c>
      <c r="L27" s="101">
        <v>0</v>
      </c>
      <c r="M27" s="37">
        <v>55000</v>
      </c>
      <c r="N27" s="37">
        <v>0</v>
      </c>
      <c r="O27" s="101">
        <v>0</v>
      </c>
      <c r="P27"/>
    </row>
    <row r="28" spans="1:16" ht="17.25" x14ac:dyDescent="0.2">
      <c r="A28" s="55" t="s">
        <v>1049</v>
      </c>
      <c r="B28" s="54" t="s">
        <v>917</v>
      </c>
      <c r="C28" s="66" t="s">
        <v>46</v>
      </c>
      <c r="D28" s="37">
        <v>5334000</v>
      </c>
      <c r="E28" s="37">
        <v>-1000</v>
      </c>
      <c r="F28" s="101">
        <v>-0.08</v>
      </c>
      <c r="G28" s="37">
        <v>6114000</v>
      </c>
      <c r="H28" s="37">
        <v>-9000</v>
      </c>
      <c r="I28" s="101">
        <v>-0.59</v>
      </c>
      <c r="J28" s="37">
        <v>5705000</v>
      </c>
      <c r="K28" s="37">
        <v>-9000</v>
      </c>
      <c r="L28" s="101">
        <v>-0.21</v>
      </c>
      <c r="M28" s="37">
        <v>4976000</v>
      </c>
      <c r="N28" s="37">
        <v>-19000</v>
      </c>
      <c r="O28" s="101">
        <v>-0.51</v>
      </c>
      <c r="P28"/>
    </row>
    <row r="29" spans="1:16" ht="17.25" customHeight="1" x14ac:dyDescent="0.2">
      <c r="A29" s="55" t="s">
        <v>899</v>
      </c>
      <c r="B29" s="54" t="s">
        <v>558</v>
      </c>
      <c r="C29" s="66" t="s">
        <v>47</v>
      </c>
      <c r="D29" s="37">
        <v>426000</v>
      </c>
      <c r="E29" s="37">
        <v>0</v>
      </c>
      <c r="F29" s="101">
        <v>0</v>
      </c>
      <c r="G29" s="37">
        <v>576000</v>
      </c>
      <c r="H29" s="37">
        <v>-1000</v>
      </c>
      <c r="I29" s="101">
        <v>-0.7</v>
      </c>
      <c r="J29" s="37">
        <v>1288000</v>
      </c>
      <c r="K29" s="37">
        <v>-8000</v>
      </c>
      <c r="L29" s="101">
        <v>-0.83</v>
      </c>
      <c r="M29" s="37">
        <v>421000</v>
      </c>
      <c r="N29" s="37">
        <v>-2000</v>
      </c>
      <c r="O29" s="101">
        <v>-0.63</v>
      </c>
      <c r="P29"/>
    </row>
    <row r="30" spans="1:16" ht="51.75" x14ac:dyDescent="0.2">
      <c r="A30" s="55" t="s">
        <v>899</v>
      </c>
      <c r="B30" s="54" t="s">
        <v>854</v>
      </c>
      <c r="C30" s="66" t="s">
        <v>49</v>
      </c>
      <c r="D30" s="37">
        <v>0</v>
      </c>
      <c r="E30" s="37">
        <v>0</v>
      </c>
      <c r="F30" s="101">
        <v>0</v>
      </c>
      <c r="G30" s="37">
        <v>0</v>
      </c>
      <c r="H30" s="37">
        <v>0</v>
      </c>
      <c r="I30" s="101">
        <v>0</v>
      </c>
      <c r="J30" s="37">
        <v>0</v>
      </c>
      <c r="K30" s="37">
        <v>0</v>
      </c>
      <c r="L30" s="101">
        <v>0</v>
      </c>
      <c r="M30" s="37">
        <v>0</v>
      </c>
      <c r="N30" s="37">
        <v>0</v>
      </c>
      <c r="O30" s="101">
        <v>0</v>
      </c>
      <c r="P30"/>
    </row>
    <row r="31" spans="1:16" ht="51.75" x14ac:dyDescent="0.2">
      <c r="A31" s="55" t="s">
        <v>899</v>
      </c>
      <c r="B31" s="54" t="s">
        <v>917</v>
      </c>
      <c r="C31" s="66" t="s">
        <v>50</v>
      </c>
      <c r="D31" s="37">
        <v>426000</v>
      </c>
      <c r="E31" s="37">
        <v>0</v>
      </c>
      <c r="F31" s="101">
        <v>0</v>
      </c>
      <c r="G31" s="37">
        <v>576000</v>
      </c>
      <c r="H31" s="37">
        <v>-1000</v>
      </c>
      <c r="I31" s="101">
        <v>-0.7</v>
      </c>
      <c r="J31" s="37">
        <v>1288000</v>
      </c>
      <c r="K31" s="37">
        <v>-8000</v>
      </c>
      <c r="L31" s="101">
        <v>-0.83</v>
      </c>
      <c r="M31" s="37">
        <v>421000</v>
      </c>
      <c r="N31" s="37">
        <v>-2000</v>
      </c>
      <c r="O31" s="101">
        <v>-0.63</v>
      </c>
      <c r="P31"/>
    </row>
    <row r="32" spans="1:16" ht="17.25" x14ac:dyDescent="0.2">
      <c r="A32" s="55" t="s">
        <v>524</v>
      </c>
      <c r="B32" s="54" t="s">
        <v>558</v>
      </c>
      <c r="C32" s="66" t="s">
        <v>52</v>
      </c>
      <c r="D32" s="37">
        <v>18527000</v>
      </c>
      <c r="E32" s="37">
        <v>-117000</v>
      </c>
      <c r="F32" s="101">
        <v>-2.5499999999999998</v>
      </c>
      <c r="G32" s="37">
        <v>19938000</v>
      </c>
      <c r="H32" s="37">
        <v>-20000</v>
      </c>
      <c r="I32" s="101">
        <v>-0.4</v>
      </c>
      <c r="J32" s="37">
        <v>20902000</v>
      </c>
      <c r="K32" s="37">
        <v>-280000</v>
      </c>
      <c r="L32" s="101">
        <v>-1.79</v>
      </c>
      <c r="M32" s="37">
        <v>19865000</v>
      </c>
      <c r="N32" s="37">
        <v>-449000</v>
      </c>
      <c r="O32" s="101">
        <v>-3.02</v>
      </c>
      <c r="P32"/>
    </row>
    <row r="33" spans="1:16" ht="17.25" customHeight="1" x14ac:dyDescent="0.2">
      <c r="A33" s="55" t="s">
        <v>524</v>
      </c>
      <c r="B33" s="54" t="s">
        <v>854</v>
      </c>
      <c r="C33" s="66" t="s">
        <v>55</v>
      </c>
      <c r="D33" s="37">
        <v>0</v>
      </c>
      <c r="E33" s="37">
        <v>0</v>
      </c>
      <c r="F33" s="101">
        <v>0</v>
      </c>
      <c r="G33" s="37">
        <v>0</v>
      </c>
      <c r="H33" s="37">
        <v>0</v>
      </c>
      <c r="I33" s="101">
        <v>0</v>
      </c>
      <c r="J33" s="37">
        <v>0</v>
      </c>
      <c r="K33" s="37">
        <v>0</v>
      </c>
      <c r="L33" s="101">
        <v>0</v>
      </c>
      <c r="M33" s="37">
        <v>0</v>
      </c>
      <c r="N33" s="37">
        <v>0</v>
      </c>
      <c r="O33" s="101">
        <v>0</v>
      </c>
      <c r="P33"/>
    </row>
    <row r="34" spans="1:16" ht="17.25" x14ac:dyDescent="0.2">
      <c r="A34" s="55" t="s">
        <v>524</v>
      </c>
      <c r="B34" s="54" t="s">
        <v>917</v>
      </c>
      <c r="C34" s="66" t="s">
        <v>56</v>
      </c>
      <c r="D34" s="37">
        <v>18527000</v>
      </c>
      <c r="E34" s="37">
        <v>-117000</v>
      </c>
      <c r="F34" s="101">
        <v>-2.5499999999999998</v>
      </c>
      <c r="G34" s="37">
        <v>19938000</v>
      </c>
      <c r="H34" s="37">
        <v>-20000</v>
      </c>
      <c r="I34" s="101">
        <v>-0.4</v>
      </c>
      <c r="J34" s="37">
        <v>20902000</v>
      </c>
      <c r="K34" s="37">
        <v>-280000</v>
      </c>
      <c r="L34" s="101">
        <v>-1.79</v>
      </c>
      <c r="M34" s="37">
        <v>19865000</v>
      </c>
      <c r="N34" s="37">
        <v>-449000</v>
      </c>
      <c r="O34" s="101">
        <v>-3.02</v>
      </c>
      <c r="P34"/>
    </row>
    <row r="35" spans="1:16" ht="17.25" x14ac:dyDescent="0.2">
      <c r="A35" s="55" t="s">
        <v>708</v>
      </c>
      <c r="B35" s="54" t="s">
        <v>558</v>
      </c>
      <c r="C35" s="66" t="s">
        <v>58</v>
      </c>
      <c r="D35" s="37">
        <v>0</v>
      </c>
      <c r="E35" s="37">
        <v>0</v>
      </c>
      <c r="F35" s="101">
        <v>0</v>
      </c>
      <c r="G35" s="37">
        <v>0</v>
      </c>
      <c r="H35" s="37">
        <v>0</v>
      </c>
      <c r="I35" s="101">
        <v>0</v>
      </c>
      <c r="J35" s="37">
        <v>0</v>
      </c>
      <c r="K35" s="37">
        <v>0</v>
      </c>
      <c r="L35" s="101">
        <v>0</v>
      </c>
      <c r="M35" s="37">
        <v>0</v>
      </c>
      <c r="N35" s="37">
        <v>0</v>
      </c>
      <c r="O35" s="101">
        <v>0</v>
      </c>
      <c r="P35"/>
    </row>
    <row r="36" spans="1:16" ht="17.25" customHeight="1" x14ac:dyDescent="0.2">
      <c r="A36" s="55" t="s">
        <v>708</v>
      </c>
      <c r="B36" s="54" t="s">
        <v>854</v>
      </c>
      <c r="C36" s="66" t="s">
        <v>60</v>
      </c>
      <c r="D36" s="37">
        <v>0</v>
      </c>
      <c r="E36" s="37">
        <v>0</v>
      </c>
      <c r="F36" s="101">
        <v>0</v>
      </c>
      <c r="G36" s="37">
        <v>0</v>
      </c>
      <c r="H36" s="37">
        <v>0</v>
      </c>
      <c r="I36" s="101">
        <v>0</v>
      </c>
      <c r="J36" s="37">
        <v>0</v>
      </c>
      <c r="K36" s="37">
        <v>0</v>
      </c>
      <c r="L36" s="101">
        <v>0</v>
      </c>
      <c r="M36" s="37">
        <v>0</v>
      </c>
      <c r="N36" s="37">
        <v>0</v>
      </c>
      <c r="O36" s="101">
        <v>0</v>
      </c>
      <c r="P36"/>
    </row>
    <row r="37" spans="1:16" ht="17.25" x14ac:dyDescent="0.2">
      <c r="A37" s="55" t="s">
        <v>708</v>
      </c>
      <c r="B37" s="54" t="s">
        <v>917</v>
      </c>
      <c r="C37" s="66" t="s">
        <v>61</v>
      </c>
      <c r="D37" s="37">
        <v>0</v>
      </c>
      <c r="E37" s="37">
        <v>0</v>
      </c>
      <c r="F37" s="101">
        <v>0</v>
      </c>
      <c r="G37" s="37">
        <v>0</v>
      </c>
      <c r="H37" s="37">
        <v>0</v>
      </c>
      <c r="I37" s="101">
        <v>0</v>
      </c>
      <c r="J37" s="37">
        <v>0</v>
      </c>
      <c r="K37" s="37">
        <v>0</v>
      </c>
      <c r="L37" s="101">
        <v>0</v>
      </c>
      <c r="M37" s="37">
        <v>0</v>
      </c>
      <c r="N37" s="37">
        <v>0</v>
      </c>
      <c r="O37" s="101">
        <v>0</v>
      </c>
      <c r="P37"/>
    </row>
    <row r="38" spans="1:16" ht="17.25" customHeight="1" x14ac:dyDescent="0.2">
      <c r="A38" s="54" t="s">
        <v>930</v>
      </c>
      <c r="B38" s="54"/>
      <c r="C38" s="66" t="s">
        <v>62</v>
      </c>
      <c r="D38" s="37">
        <v>334028000</v>
      </c>
      <c r="E38" s="37">
        <v>-366000</v>
      </c>
      <c r="F38" s="101">
        <v>-0.44</v>
      </c>
      <c r="G38" s="37">
        <v>302976000</v>
      </c>
      <c r="H38" s="37">
        <v>-434000</v>
      </c>
      <c r="I38" s="101">
        <v>-0.56999999999999995</v>
      </c>
      <c r="J38" s="37">
        <v>327478000</v>
      </c>
      <c r="K38" s="37">
        <v>-1167000</v>
      </c>
      <c r="L38" s="101">
        <v>-0.48</v>
      </c>
      <c r="M38" s="37">
        <v>301979000</v>
      </c>
      <c r="N38" s="37">
        <v>-2083000</v>
      </c>
      <c r="O38" s="101">
        <v>-0.92</v>
      </c>
      <c r="P38"/>
    </row>
    <row r="39" spans="1:16" ht="17.25" customHeight="1" x14ac:dyDescent="0.2">
      <c r="A39" s="54" t="s">
        <v>1061</v>
      </c>
      <c r="B39" s="54"/>
      <c r="C39" s="66" t="s">
        <v>65</v>
      </c>
      <c r="D39" s="37">
        <v>113655000</v>
      </c>
      <c r="E39" s="38"/>
      <c r="F39" s="38"/>
      <c r="G39" s="37">
        <v>91840000</v>
      </c>
      <c r="H39" s="38"/>
      <c r="I39" s="38"/>
      <c r="J39" s="37">
        <v>108239000</v>
      </c>
      <c r="K39" s="38"/>
      <c r="L39" s="38"/>
      <c r="M39" s="37">
        <v>92797000</v>
      </c>
      <c r="N39" s="38"/>
      <c r="O39" s="38"/>
      <c r="P39"/>
    </row>
    <row r="40" spans="1:16" ht="17.25" customHeight="1" x14ac:dyDescent="0.2">
      <c r="A40" s="54" t="s">
        <v>723</v>
      </c>
      <c r="B40" s="54"/>
      <c r="C40" s="66" t="s">
        <v>67</v>
      </c>
      <c r="D40" s="37">
        <v>631000</v>
      </c>
      <c r="E40" s="38"/>
      <c r="F40" s="38"/>
      <c r="G40" s="37">
        <v>4209000</v>
      </c>
      <c r="H40" s="38"/>
      <c r="I40" s="38"/>
      <c r="J40" s="37">
        <v>1883000</v>
      </c>
      <c r="K40" s="38"/>
      <c r="L40" s="38"/>
      <c r="M40" s="37">
        <v>3849000</v>
      </c>
      <c r="N40" s="38"/>
      <c r="O40" s="38"/>
      <c r="P40"/>
    </row>
    <row r="41" spans="1:16" ht="17.25" customHeight="1" x14ac:dyDescent="0.2">
      <c r="A41" s="54" t="s">
        <v>709</v>
      </c>
      <c r="B41" s="54"/>
      <c r="C41" s="66" t="s">
        <v>68</v>
      </c>
      <c r="D41" s="37">
        <v>36485000</v>
      </c>
      <c r="E41" s="38"/>
      <c r="F41" s="38"/>
      <c r="G41" s="37">
        <v>27951000</v>
      </c>
      <c r="H41" s="38"/>
      <c r="I41" s="38"/>
      <c r="J41" s="37">
        <v>35139000</v>
      </c>
      <c r="K41" s="38"/>
      <c r="L41" s="38"/>
      <c r="M41" s="37">
        <v>27798000</v>
      </c>
      <c r="N41" s="38"/>
      <c r="O41" s="38"/>
      <c r="P41"/>
    </row>
    <row r="42" spans="1:16" ht="17.25" x14ac:dyDescent="0.2">
      <c r="A42" s="54" t="s">
        <v>929</v>
      </c>
      <c r="B42" s="54"/>
      <c r="C42" s="66" t="s">
        <v>70</v>
      </c>
      <c r="D42" s="37">
        <v>484799000</v>
      </c>
      <c r="E42" s="38"/>
      <c r="F42" s="38"/>
      <c r="G42" s="37">
        <v>426976000</v>
      </c>
      <c r="H42" s="38"/>
      <c r="I42" s="38"/>
      <c r="J42" s="37">
        <v>472739000</v>
      </c>
      <c r="K42" s="38"/>
      <c r="L42" s="38"/>
      <c r="M42" s="37">
        <v>426423000</v>
      </c>
      <c r="N42" s="38"/>
      <c r="O42" s="38"/>
      <c r="P42"/>
    </row>
    <row r="43" spans="1:16" ht="17.25" customHeight="1" x14ac:dyDescent="0.2">
      <c r="A43" s="54" t="s">
        <v>918</v>
      </c>
      <c r="B43" s="54"/>
      <c r="C43" s="66" t="s">
        <v>71</v>
      </c>
      <c r="D43" s="37">
        <v>37144000</v>
      </c>
      <c r="E43" s="38"/>
      <c r="F43" s="38"/>
      <c r="G43" s="37">
        <v>36656000</v>
      </c>
      <c r="H43" s="38"/>
      <c r="I43" s="38"/>
      <c r="J43" s="37">
        <v>36930000</v>
      </c>
      <c r="K43" s="38"/>
      <c r="L43" s="38"/>
      <c r="M43" s="37">
        <v>36657000</v>
      </c>
      <c r="N43" s="38"/>
      <c r="O43" s="38"/>
      <c r="P43"/>
    </row>
    <row r="44" spans="1:16" ht="17.25" x14ac:dyDescent="0.2">
      <c r="A44" s="54" t="s">
        <v>1059</v>
      </c>
      <c r="B44" s="54"/>
      <c r="C44" s="66" t="s">
        <v>73</v>
      </c>
      <c r="D44" s="37"/>
      <c r="E44" s="38"/>
      <c r="F44" s="101">
        <v>1.8</v>
      </c>
      <c r="G44" s="37"/>
      <c r="H44" s="38"/>
      <c r="I44" s="101">
        <v>1.88</v>
      </c>
      <c r="J44" s="37"/>
      <c r="K44" s="38"/>
      <c r="L44" s="101">
        <v>1.79</v>
      </c>
      <c r="M44" s="37"/>
      <c r="N44" s="38"/>
      <c r="O44" s="101">
        <v>1.91</v>
      </c>
      <c r="P44"/>
    </row>
    <row r="45" spans="1:16" ht="35.25" customHeight="1" x14ac:dyDescent="0.2">
      <c r="A45" s="55" t="s">
        <v>1115</v>
      </c>
      <c r="B45" s="54" t="s">
        <v>558</v>
      </c>
      <c r="C45" s="66" t="s">
        <v>74</v>
      </c>
      <c r="D45" s="37">
        <v>435542000</v>
      </c>
      <c r="E45" s="37">
        <v>1991000</v>
      </c>
      <c r="F45" s="101">
        <v>1.84</v>
      </c>
      <c r="G45" s="37">
        <v>385339000</v>
      </c>
      <c r="H45" s="37">
        <v>1845000</v>
      </c>
      <c r="I45" s="101">
        <v>1.93</v>
      </c>
      <c r="J45" s="37">
        <v>422388000</v>
      </c>
      <c r="K45" s="37">
        <v>5779000</v>
      </c>
      <c r="L45" s="101">
        <v>1.83</v>
      </c>
      <c r="M45" s="37">
        <v>382719000</v>
      </c>
      <c r="N45" s="37">
        <v>5868000</v>
      </c>
      <c r="O45" s="101">
        <v>2.0499999999999998</v>
      </c>
      <c r="P45"/>
    </row>
    <row r="46" spans="1:16" ht="34.5" x14ac:dyDescent="0.2">
      <c r="A46" s="55" t="s">
        <v>1115</v>
      </c>
      <c r="B46" s="54" t="s">
        <v>854</v>
      </c>
      <c r="C46" s="66" t="s">
        <v>75</v>
      </c>
      <c r="D46" s="37">
        <v>29269000</v>
      </c>
      <c r="E46" s="37">
        <v>225000</v>
      </c>
      <c r="F46" s="101">
        <v>3.11</v>
      </c>
      <c r="G46" s="37">
        <v>30839000</v>
      </c>
      <c r="H46" s="37">
        <v>247000</v>
      </c>
      <c r="I46" s="101">
        <v>3.24</v>
      </c>
      <c r="J46" s="37">
        <v>29979000</v>
      </c>
      <c r="K46" s="37">
        <v>727000</v>
      </c>
      <c r="L46" s="101">
        <v>3.25</v>
      </c>
      <c r="M46" s="37">
        <v>32076000</v>
      </c>
      <c r="N46" s="37">
        <v>810000</v>
      </c>
      <c r="O46" s="101">
        <v>3.38</v>
      </c>
      <c r="P46"/>
    </row>
    <row r="47" spans="1:16" ht="34.5" x14ac:dyDescent="0.2">
      <c r="A47" s="55" t="s">
        <v>1115</v>
      </c>
      <c r="B47" s="54" t="s">
        <v>917</v>
      </c>
      <c r="C47" s="66" t="s">
        <v>77</v>
      </c>
      <c r="D47" s="37">
        <v>464811000</v>
      </c>
      <c r="E47" s="37">
        <v>2216000</v>
      </c>
      <c r="F47" s="101">
        <v>1.92</v>
      </c>
      <c r="G47" s="37">
        <v>416178000</v>
      </c>
      <c r="H47" s="37">
        <v>2092000</v>
      </c>
      <c r="I47" s="101">
        <v>2.0299999999999998</v>
      </c>
      <c r="J47" s="37">
        <v>452367000</v>
      </c>
      <c r="K47" s="37">
        <v>6506000</v>
      </c>
      <c r="L47" s="101">
        <v>1.92</v>
      </c>
      <c r="M47" s="37">
        <v>414795000</v>
      </c>
      <c r="N47" s="37">
        <v>6678000</v>
      </c>
      <c r="O47" s="101">
        <v>2.15</v>
      </c>
      <c r="P47"/>
    </row>
    <row r="48" spans="1:16" ht="60" customHeight="1" x14ac:dyDescent="0.2">
      <c r="A48" s="55" t="s">
        <v>966</v>
      </c>
      <c r="B48" s="92"/>
      <c r="C48" s="67" t="s">
        <v>78</v>
      </c>
      <c r="D48" s="39">
        <v>14577000</v>
      </c>
      <c r="E48" s="39">
        <v>-25000</v>
      </c>
      <c r="F48" s="102">
        <v>-0.69</v>
      </c>
      <c r="G48" s="39">
        <v>16301000</v>
      </c>
      <c r="H48" s="39">
        <v>-71000</v>
      </c>
      <c r="I48" s="102">
        <v>-1.75</v>
      </c>
      <c r="J48" s="39">
        <v>15032000</v>
      </c>
      <c r="K48" s="39">
        <v>-98000</v>
      </c>
      <c r="L48" s="102">
        <v>-0.87</v>
      </c>
      <c r="M48" s="39">
        <v>16306000</v>
      </c>
      <c r="N48" s="39">
        <v>-230000</v>
      </c>
      <c r="O48" s="102">
        <v>-1.89</v>
      </c>
      <c r="P4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'@lists'!$A$47:$B$47</xm:f>
          </x14:formula1>
          <xm:sqref>B7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111</vt:i4>
      </vt:variant>
      <vt:variant>
        <vt:lpstr>טווחים בעלי שם</vt:lpstr>
      </vt:variant>
      <vt:variant>
        <vt:i4>690</vt:i4>
      </vt:variant>
    </vt:vector>
  </HeadingPairs>
  <TitlesOfParts>
    <vt:vector size="801" baseType="lpstr">
      <vt:lpstr>@Entities</vt:lpstr>
      <vt:lpstr>660-1</vt:lpstr>
      <vt:lpstr>@Entities1</vt:lpstr>
      <vt:lpstr>660-2</vt:lpstr>
      <vt:lpstr>@Entities2</vt:lpstr>
      <vt:lpstr>660-3</vt:lpstr>
      <vt:lpstr>@Entities3</vt:lpstr>
      <vt:lpstr>660-4</vt:lpstr>
      <vt:lpstr>660-4A</vt:lpstr>
      <vt:lpstr>660-5</vt:lpstr>
      <vt:lpstr>@Entities4</vt:lpstr>
      <vt:lpstr>660-6</vt:lpstr>
      <vt:lpstr>660-7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660-37</vt:lpstr>
      <vt:lpstr>660-38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660-63</vt:lpstr>
      <vt:lpstr>660-64</vt:lpstr>
      <vt:lpstr>660-65</vt:lpstr>
      <vt:lpstr>660-66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_6606_1_1</vt:lpstr>
      <vt:lpstr>_6606_1_2</vt:lpstr>
      <vt:lpstr>_6606_1_3</vt:lpstr>
      <vt:lpstr>_6606_1_4</vt:lpstr>
      <vt:lpstr>_6606_1_5</vt:lpstr>
      <vt:lpstr>_6606_2_1</vt:lpstr>
      <vt:lpstr>_6606_2_2</vt:lpstr>
      <vt:lpstr>_6606_2_3</vt:lpstr>
      <vt:lpstr>_6606_2_4</vt:lpstr>
      <vt:lpstr>_6606_2_5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_6606b_10_12</vt:lpstr>
      <vt:lpstr>_6606b_10_22</vt:lpstr>
      <vt:lpstr>_6606b_10_32</vt:lpstr>
      <vt:lpstr>_6606b_10_42</vt:lpstr>
      <vt:lpstr>_6606b_10_52</vt:lpstr>
      <vt:lpstr>_6606b_3_12</vt:lpstr>
      <vt:lpstr>_6606b_3_22</vt:lpstr>
      <vt:lpstr>_6606b_3_32</vt:lpstr>
      <vt:lpstr>_6606b_3_42</vt:lpstr>
      <vt:lpstr>_6606b_3_52</vt:lpstr>
      <vt:lpstr>_6606b_4_12</vt:lpstr>
      <vt:lpstr>_6606b_4_22</vt:lpstr>
      <vt:lpstr>_6606b_4_32</vt:lpstr>
      <vt:lpstr>_6606b_4_42</vt:lpstr>
      <vt:lpstr>_6606b_4_52</vt:lpstr>
      <vt:lpstr>_6606b_5_12</vt:lpstr>
      <vt:lpstr>_6606b_5_22</vt:lpstr>
      <vt:lpstr>_6606b_5_32</vt:lpstr>
      <vt:lpstr>_6606b_5_42</vt:lpstr>
      <vt:lpstr>_6606b_5_52</vt:lpstr>
      <vt:lpstr>_6606b_6_12</vt:lpstr>
      <vt:lpstr>_6606b_6_22</vt:lpstr>
      <vt:lpstr>_6606b_6_32</vt:lpstr>
      <vt:lpstr>_6606b_6_42</vt:lpstr>
      <vt:lpstr>_6606b_6_52</vt:lpstr>
      <vt:lpstr>_6606b_7_12</vt:lpstr>
      <vt:lpstr>_6606b_7_22</vt:lpstr>
      <vt:lpstr>_6606b_7_32</vt:lpstr>
      <vt:lpstr>_6606b_7_42</vt:lpstr>
      <vt:lpstr>_6606b_7_52</vt:lpstr>
      <vt:lpstr>_6606b_8_12</vt:lpstr>
      <vt:lpstr>_6606b_8_22</vt:lpstr>
      <vt:lpstr>_6606b_8_32</vt:lpstr>
      <vt:lpstr>_6606b_8_42</vt:lpstr>
      <vt:lpstr>_6606b_8_52</vt:lpstr>
      <vt:lpstr>_6606b_9_12</vt:lpstr>
      <vt:lpstr>_6606b_9_22</vt:lpstr>
      <vt:lpstr>_6606b_9_32</vt:lpstr>
      <vt:lpstr>_6606b_9_42</vt:lpstr>
      <vt:lpstr>_6606b_9_52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Nili</cp:lastModifiedBy>
  <dcterms:created xsi:type="dcterms:W3CDTF">2020-05-27T08:59:32Z</dcterms:created>
  <dcterms:modified xsi:type="dcterms:W3CDTF">2020-11-18T17:25:43Z</dcterms:modified>
</cp:coreProperties>
</file>